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Y:\Contratti in bozza\Beni Economali e Servizi Alberghieri\2023_275_0_STRUMENTO MISURA PREPARAZIONE VOLUMI INFUSIONALI O FARMACI CHEMIOTERAPICI\"/>
    </mc:Choice>
  </mc:AlternateContent>
  <xr:revisionPtr revIDLastSave="0" documentId="13_ncr:1_{E0A1850F-5112-43A1-9A2A-A6BA3BA2EE2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prezzo normale" sheetId="1" r:id="rId1"/>
  </sheets>
  <definedNames>
    <definedName name="_xlnm._FilterDatabase" localSheetId="0" hidden="1">'prezzo normale'!$A$10:$C$12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I32" i="1" l="1"/>
  <c r="I34" i="1"/>
  <c r="I26" i="1"/>
  <c r="I11" i="1" l="1"/>
  <c r="I15" i="1"/>
</calcChain>
</file>

<file path=xl/sharedStrings.xml><?xml version="1.0" encoding="utf-8"?>
<sst xmlns="http://schemas.openxmlformats.org/spreadsheetml/2006/main" count="34" uniqueCount="29">
  <si>
    <t>Descrizione Articolo Completa</t>
  </si>
  <si>
    <t>un. Mis</t>
  </si>
  <si>
    <t>importo unitario</t>
  </si>
  <si>
    <t>codice articolo offerto</t>
  </si>
  <si>
    <t>descrizione articolo offerto</t>
  </si>
  <si>
    <t>Cod. Articolo AULSS8</t>
  </si>
  <si>
    <t>P.IVA</t>
  </si>
  <si>
    <t>QUALIFICA E NOMINATIVO DEL FIRMATARIO</t>
  </si>
  <si>
    <t>RAGIONE SOCIALE OFFERENTE</t>
  </si>
  <si>
    <t>CODICE FISCALE OFFERENTE</t>
  </si>
  <si>
    <t>SEDE LEGALE OFFERENTE</t>
  </si>
  <si>
    <t>IVA applicabile</t>
  </si>
  <si>
    <t>CND e Repertorio
(ove disponibile)</t>
  </si>
  <si>
    <t>note per la compilazione: 
compilare solo i campi in bianco</t>
  </si>
  <si>
    <t>N.</t>
  </si>
  <si>
    <t>SIRINGA PER ALLESTIMENTO DI FARMACI ANTIBLASTICI</t>
  </si>
  <si>
    <t xml:space="preserve">quantita' </t>
  </si>
  <si>
    <t xml:space="preserve">N. </t>
  </si>
  <si>
    <t xml:space="preserve">canone noleggio semestrale </t>
  </si>
  <si>
    <t>NOLEGGIO APPARECCHIO DI MISURA</t>
  </si>
  <si>
    <t>quantità annua</t>
  </si>
  <si>
    <t>importo  complessivo annuale</t>
  </si>
  <si>
    <t>TOTALE OFFERTA FORNITURA ANNUA</t>
  </si>
  <si>
    <t>TOTALE OFFERTA FORNITURA ANNUA IVATA</t>
  </si>
  <si>
    <t>canone noleggio annuo</t>
  </si>
  <si>
    <t>TOTALE OFFERTA NOLEGGIO ANNUA</t>
  </si>
  <si>
    <t>TOTALE OFFERTA NOLEGGIO ANNUA IVATA</t>
  </si>
  <si>
    <t>TOTALE COMPLESSIVO FORNITURA + NOLEGGIO X 24 MESI</t>
  </si>
  <si>
    <t>TOTALE OFFERTA FORNITURA + NOLEGGIO X 24 MESI IVATA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</si>
</sst>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&quot;€&quot;\ #,##0.00"/>
    <numFmt numFmtId="165" formatCode="&quot;€&quot;\ #,##0.000"/>
    <numFmt numFmtId="166" formatCode="_-* #,##0\ _€_-;\-* #,##0\ _€_-;_-* &quot;-&quot;??\ _€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0" fillId="3" borderId="0" xfId="0" applyFill="1"/>
    <xf numFmtId="0" fontId="0" fillId="3" borderId="1" xfId="0" applyFill="1" applyBorder="1"/>
    <xf numFmtId="0" fontId="0" fillId="0" borderId="0" xfId="0" applyFill="1"/>
    <xf numFmtId="0" fontId="3" fillId="3" borderId="0" xfId="0" applyFont="1" applyFill="1" applyBorder="1"/>
    <xf numFmtId="0" fontId="3" fillId="3" borderId="0" xfId="0" applyFont="1" applyFill="1"/>
    <xf numFmtId="43" fontId="0" fillId="0" borderId="1" xfId="1" applyFont="1" applyFill="1" applyBorder="1"/>
    <xf numFmtId="164" fontId="2" fillId="2" borderId="1" xfId="0" applyNumberFormat="1" applyFont="1" applyFill="1" applyBorder="1" applyAlignment="1">
      <alignment horizontal="center" vertical="center" wrapText="1"/>
    </xf>
    <xf numFmtId="0" fontId="0" fillId="4" borderId="3" xfId="0" applyFill="1" applyBorder="1"/>
    <xf numFmtId="0" fontId="0" fillId="4" borderId="2" xfId="0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wrapText="1"/>
    </xf>
    <xf numFmtId="0" fontId="3" fillId="3" borderId="0" xfId="0" applyFont="1" applyFill="1" applyAlignment="1">
      <alignment wrapText="1"/>
    </xf>
    <xf numFmtId="0" fontId="0" fillId="0" borderId="0" xfId="0" applyFill="1" applyAlignment="1">
      <alignment wrapText="1"/>
    </xf>
    <xf numFmtId="0" fontId="4" fillId="3" borderId="1" xfId="0" applyFont="1" applyFill="1" applyBorder="1" applyAlignment="1">
      <alignment horizontal="justify" vertical="center"/>
    </xf>
    <xf numFmtId="164" fontId="0" fillId="2" borderId="1" xfId="0" applyNumberFormat="1" applyFill="1" applyBorder="1"/>
    <xf numFmtId="0" fontId="3" fillId="2" borderId="1" xfId="0" applyFont="1" applyFill="1" applyBorder="1"/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 applyAlignment="1">
      <alignment wrapText="1"/>
    </xf>
    <xf numFmtId="0" fontId="0" fillId="2" borderId="0" xfId="0" applyFill="1" applyBorder="1"/>
    <xf numFmtId="0" fontId="0" fillId="2" borderId="10" xfId="0" applyFill="1" applyBorder="1"/>
    <xf numFmtId="0" fontId="4" fillId="2" borderId="0" xfId="0" applyFont="1" applyFill="1" applyBorder="1"/>
    <xf numFmtId="0" fontId="0" fillId="2" borderId="11" xfId="0" applyFill="1" applyBorder="1" applyAlignment="1">
      <alignment wrapText="1"/>
    </xf>
    <xf numFmtId="0" fontId="0" fillId="2" borderId="12" xfId="0" applyFill="1" applyBorder="1"/>
    <xf numFmtId="0" fontId="0" fillId="2" borderId="13" xfId="0" applyFill="1" applyBorder="1"/>
    <xf numFmtId="9" fontId="3" fillId="3" borderId="4" xfId="2" applyFont="1" applyFill="1" applyBorder="1"/>
    <xf numFmtId="0" fontId="0" fillId="3" borderId="0" xfId="0" applyFill="1" applyBorder="1"/>
    <xf numFmtId="165" fontId="3" fillId="3" borderId="1" xfId="0" applyNumberFormat="1" applyFont="1" applyFill="1" applyBorder="1"/>
    <xf numFmtId="166" fontId="0" fillId="2" borderId="1" xfId="1" applyNumberFormat="1" applyFont="1" applyFill="1" applyBorder="1"/>
    <xf numFmtId="0" fontId="3" fillId="2" borderId="2" xfId="0" applyFont="1" applyFill="1" applyBorder="1" applyAlignment="1">
      <alignment wrapText="1"/>
    </xf>
    <xf numFmtId="0" fontId="0" fillId="2" borderId="1" xfId="0" applyFont="1" applyFill="1" applyBorder="1" applyAlignment="1">
      <alignment vertical="center" wrapText="1"/>
    </xf>
    <xf numFmtId="0" fontId="3" fillId="2" borderId="3" xfId="0" applyFont="1" applyFill="1" applyBorder="1"/>
    <xf numFmtId="0" fontId="0" fillId="2" borderId="1" xfId="0" applyFont="1" applyFill="1" applyBorder="1"/>
    <xf numFmtId="0" fontId="0" fillId="4" borderId="2" xfId="0" applyFill="1" applyBorder="1" applyAlignment="1"/>
    <xf numFmtId="0" fontId="0" fillId="4" borderId="5" xfId="0" applyFill="1" applyBorder="1" applyAlignment="1"/>
    <xf numFmtId="0" fontId="0" fillId="4" borderId="3" xfId="0" applyFill="1" applyBorder="1" applyAlignment="1"/>
    <xf numFmtId="164" fontId="3" fillId="0" borderId="4" xfId="0" applyNumberFormat="1" applyFont="1" applyFill="1" applyBorder="1"/>
    <xf numFmtId="164" fontId="3" fillId="2" borderId="4" xfId="0" applyNumberFormat="1" applyFont="1" applyFill="1" applyBorder="1"/>
    <xf numFmtId="0" fontId="0" fillId="0" borderId="0" xfId="0" applyBorder="1"/>
    <xf numFmtId="0" fontId="0" fillId="0" borderId="0" xfId="0" applyFill="1" applyBorder="1"/>
    <xf numFmtId="164" fontId="3" fillId="0" borderId="0" xfId="0" applyNumberFormat="1" applyFont="1" applyFill="1" applyBorder="1"/>
    <xf numFmtId="0" fontId="0" fillId="4" borderId="1" xfId="0" applyFill="1" applyBorder="1"/>
    <xf numFmtId="0" fontId="0" fillId="4" borderId="5" xfId="0" applyFill="1" applyBorder="1"/>
    <xf numFmtId="0" fontId="0" fillId="0" borderId="4" xfId="0" applyBorder="1"/>
    <xf numFmtId="0" fontId="0" fillId="4" borderId="2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43" fontId="0" fillId="0" borderId="2" xfId="1" applyFont="1" applyFill="1" applyBorder="1" applyAlignment="1">
      <alignment horizontal="center"/>
    </xf>
    <xf numFmtId="43" fontId="0" fillId="0" borderId="3" xfId="1" applyFont="1" applyFill="1" applyBorder="1" applyAlignment="1">
      <alignment horizontal="center"/>
    </xf>
    <xf numFmtId="164" fontId="0" fillId="2" borderId="2" xfId="0" applyNumberFormat="1" applyFont="1" applyFill="1" applyBorder="1" applyAlignment="1">
      <alignment horizontal="right"/>
    </xf>
    <xf numFmtId="164" fontId="0" fillId="2" borderId="5" xfId="0" applyNumberFormat="1" applyFont="1" applyFill="1" applyBorder="1" applyAlignment="1">
      <alignment horizontal="right"/>
    </xf>
    <xf numFmtId="164" fontId="0" fillId="2" borderId="3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left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="85" zoomScaleNormal="145" zoomScalePageLayoutView="85" workbookViewId="0">
      <selection activeCell="D10" sqref="D10"/>
    </sheetView>
  </sheetViews>
  <sheetFormatPr defaultRowHeight="15" x14ac:dyDescent="0.25"/>
  <cols>
    <col min="1" max="1" width="22" style="11" customWidth="1"/>
    <col min="2" max="2" width="76.5703125" customWidth="1"/>
    <col min="3" max="3" width="6.5703125" customWidth="1"/>
    <col min="4" max="4" width="14.7109375" style="2" bestFit="1" customWidth="1"/>
    <col min="5" max="6" width="13.140625" style="2" customWidth="1"/>
    <col min="7" max="7" width="17.140625" style="2" customWidth="1"/>
    <col min="8" max="8" width="11.5703125" customWidth="1"/>
    <col min="9" max="9" width="14.85546875" customWidth="1"/>
  </cols>
  <sheetData>
    <row r="1" spans="1:9" x14ac:dyDescent="0.25">
      <c r="A1" s="19"/>
      <c r="B1" s="20"/>
      <c r="C1" s="21"/>
      <c r="D1" s="21"/>
      <c r="E1" s="21"/>
      <c r="F1" s="21"/>
      <c r="G1" s="21"/>
      <c r="H1" s="21"/>
      <c r="I1" s="22"/>
    </row>
    <row r="2" spans="1:9" ht="30" x14ac:dyDescent="0.25">
      <c r="A2" s="23" t="s">
        <v>8</v>
      </c>
      <c r="B2" s="3"/>
      <c r="C2" s="24"/>
      <c r="D2" s="24"/>
      <c r="E2" s="24"/>
      <c r="F2" s="24"/>
      <c r="G2" s="24"/>
      <c r="H2" s="24"/>
      <c r="I2" s="25"/>
    </row>
    <row r="3" spans="1:9" x14ac:dyDescent="0.25">
      <c r="A3" s="23"/>
      <c r="B3" s="24"/>
      <c r="C3" s="24"/>
      <c r="D3" s="24"/>
      <c r="E3" s="24"/>
      <c r="F3" s="24"/>
      <c r="G3" s="24"/>
      <c r="H3" s="24"/>
      <c r="I3" s="25"/>
    </row>
    <row r="4" spans="1:9" ht="30" x14ac:dyDescent="0.25">
      <c r="A4" s="23" t="s">
        <v>9</v>
      </c>
      <c r="B4" s="16"/>
      <c r="C4" s="24" t="s">
        <v>6</v>
      </c>
      <c r="D4" s="52"/>
      <c r="E4" s="53"/>
      <c r="F4" s="53"/>
      <c r="G4" s="53"/>
      <c r="H4" s="54"/>
      <c r="I4" s="25"/>
    </row>
    <row r="5" spans="1:9" x14ac:dyDescent="0.25">
      <c r="A5" s="23"/>
      <c r="B5" s="26"/>
      <c r="C5" s="24"/>
      <c r="D5" s="24"/>
      <c r="E5" s="24"/>
      <c r="F5" s="24"/>
      <c r="G5" s="24"/>
      <c r="H5" s="24"/>
      <c r="I5" s="25"/>
    </row>
    <row r="6" spans="1:9" ht="30" x14ac:dyDescent="0.25">
      <c r="A6" s="23" t="s">
        <v>10</v>
      </c>
      <c r="B6" s="3"/>
      <c r="C6" s="24"/>
      <c r="D6" s="24"/>
      <c r="E6" s="24"/>
      <c r="F6" s="24"/>
      <c r="G6" s="24"/>
      <c r="H6" s="24"/>
      <c r="I6" s="25"/>
    </row>
    <row r="7" spans="1:9" x14ac:dyDescent="0.25">
      <c r="A7" s="23"/>
      <c r="B7" s="24"/>
      <c r="C7" s="24"/>
      <c r="D7" s="24"/>
      <c r="E7" s="24"/>
      <c r="F7" s="24"/>
      <c r="G7" s="24"/>
      <c r="H7" s="24"/>
      <c r="I7" s="25"/>
    </row>
    <row r="8" spans="1:9" ht="45" customHeight="1" x14ac:dyDescent="0.25">
      <c r="A8" s="23" t="s">
        <v>7</v>
      </c>
      <c r="B8" s="3"/>
      <c r="C8" s="24"/>
      <c r="D8" s="55" t="s">
        <v>13</v>
      </c>
      <c r="E8" s="55"/>
      <c r="F8" s="55"/>
      <c r="G8" s="55"/>
      <c r="H8" s="55"/>
      <c r="I8" s="25"/>
    </row>
    <row r="9" spans="1:9" x14ac:dyDescent="0.25">
      <c r="A9" s="27"/>
      <c r="B9" s="28"/>
      <c r="C9" s="28"/>
      <c r="D9" s="28"/>
      <c r="E9" s="28"/>
      <c r="F9" s="28"/>
      <c r="G9" s="28"/>
      <c r="H9" s="28"/>
      <c r="I9" s="29"/>
    </row>
    <row r="10" spans="1:9" s="1" customFormat="1" ht="45" x14ac:dyDescent="0.25">
      <c r="A10" s="12" t="s">
        <v>5</v>
      </c>
      <c r="B10" s="8" t="s">
        <v>0</v>
      </c>
      <c r="C10" s="8" t="s">
        <v>1</v>
      </c>
      <c r="D10" s="8" t="s">
        <v>20</v>
      </c>
      <c r="E10" s="8" t="s">
        <v>3</v>
      </c>
      <c r="F10" s="8" t="s">
        <v>4</v>
      </c>
      <c r="G10" s="8" t="s">
        <v>12</v>
      </c>
      <c r="H10" s="8" t="s">
        <v>2</v>
      </c>
      <c r="I10" s="8" t="s">
        <v>21</v>
      </c>
    </row>
    <row r="11" spans="1:9" s="4" customFormat="1" x14ac:dyDescent="0.25">
      <c r="A11" s="64">
        <v>107285104</v>
      </c>
      <c r="B11" s="18" t="s">
        <v>15</v>
      </c>
      <c r="C11" s="18" t="s">
        <v>14</v>
      </c>
      <c r="D11" s="33">
        <v>4500</v>
      </c>
      <c r="E11" s="7"/>
      <c r="F11" s="7"/>
      <c r="G11" s="7"/>
      <c r="H11" s="32"/>
      <c r="I11" s="17">
        <f t="shared" ref="I11" si="0">D11*H11</f>
        <v>0</v>
      </c>
    </row>
    <row r="12" spans="1:9" s="4" customFormat="1" x14ac:dyDescent="0.25">
      <c r="A12" s="13"/>
      <c r="B12" s="5"/>
      <c r="C12" s="5"/>
      <c r="H12" s="5"/>
    </row>
    <row r="13" spans="1:9" s="4" customFormat="1" x14ac:dyDescent="0.25">
      <c r="A13" s="14"/>
      <c r="B13" s="5"/>
      <c r="C13" s="6"/>
      <c r="H13" s="6"/>
      <c r="I13" s="6"/>
    </row>
    <row r="14" spans="1:9" s="4" customFormat="1" ht="15.75" thickBot="1" x14ac:dyDescent="0.3">
      <c r="A14" s="15"/>
    </row>
    <row r="15" spans="1:9" ht="15.75" thickBot="1" x14ac:dyDescent="0.3">
      <c r="E15" s="49" t="s">
        <v>22</v>
      </c>
      <c r="F15" s="50"/>
      <c r="G15" s="51"/>
      <c r="I15" s="42">
        <f ca="1">SUM(I12:I22)</f>
        <v>0</v>
      </c>
    </row>
    <row r="16" spans="1:9" ht="15.75" thickBot="1" x14ac:dyDescent="0.3">
      <c r="E16" s="10" t="s">
        <v>11</v>
      </c>
      <c r="F16" s="9"/>
      <c r="G16" s="31"/>
      <c r="I16" s="30"/>
    </row>
    <row r="17" spans="1:9" ht="15.75" thickBot="1" x14ac:dyDescent="0.3">
      <c r="E17" s="10" t="s">
        <v>23</v>
      </c>
      <c r="F17" s="39"/>
      <c r="G17" s="40"/>
      <c r="I17" s="41"/>
    </row>
    <row r="19" spans="1:9" x14ac:dyDescent="0.25">
      <c r="C19" s="43"/>
      <c r="D19" s="31"/>
      <c r="E19" s="44"/>
      <c r="F19" s="44"/>
      <c r="G19" s="44"/>
      <c r="H19" s="44"/>
      <c r="I19" s="45"/>
    </row>
    <row r="21" spans="1:9" ht="34.5" customHeight="1" x14ac:dyDescent="0.25">
      <c r="A21" s="12" t="s">
        <v>5</v>
      </c>
      <c r="B21" s="8" t="s">
        <v>0</v>
      </c>
      <c r="C21" s="8" t="s">
        <v>1</v>
      </c>
      <c r="D21" s="8" t="s">
        <v>16</v>
      </c>
      <c r="E21" s="56" t="s">
        <v>18</v>
      </c>
      <c r="F21" s="57"/>
      <c r="G21" s="56" t="s">
        <v>24</v>
      </c>
      <c r="H21" s="58"/>
      <c r="I21" s="57"/>
    </row>
    <row r="22" spans="1:9" x14ac:dyDescent="0.25">
      <c r="A22" s="34"/>
      <c r="B22" s="35" t="s">
        <v>19</v>
      </c>
      <c r="C22" s="36" t="s">
        <v>17</v>
      </c>
      <c r="D22" s="37">
        <v>2</v>
      </c>
      <c r="E22" s="59"/>
      <c r="F22" s="60"/>
      <c r="G22" s="61">
        <f>E22*4</f>
        <v>0</v>
      </c>
      <c r="H22" s="62"/>
      <c r="I22" s="63"/>
    </row>
    <row r="25" spans="1:9" ht="15.75" thickBot="1" x14ac:dyDescent="0.3"/>
    <row r="26" spans="1:9" ht="15.75" thickBot="1" x14ac:dyDescent="0.3">
      <c r="E26" s="38" t="s">
        <v>25</v>
      </c>
      <c r="F26" s="39"/>
      <c r="G26" s="40"/>
      <c r="I26" s="42">
        <f>G22</f>
        <v>0</v>
      </c>
    </row>
    <row r="27" spans="1:9" ht="15.75" thickBot="1" x14ac:dyDescent="0.3">
      <c r="E27" s="10" t="s">
        <v>11</v>
      </c>
      <c r="F27" s="9"/>
      <c r="G27" s="31"/>
      <c r="I27" s="30"/>
    </row>
    <row r="28" spans="1:9" ht="15.75" thickBot="1" x14ac:dyDescent="0.3">
      <c r="E28" s="10" t="s">
        <v>26</v>
      </c>
      <c r="F28" s="39"/>
      <c r="G28" s="40"/>
      <c r="I28" s="41"/>
    </row>
    <row r="31" spans="1:9" ht="15.75" thickBot="1" x14ac:dyDescent="0.3">
      <c r="D31"/>
      <c r="E31"/>
      <c r="F31"/>
      <c r="G31"/>
    </row>
    <row r="32" spans="1:9" ht="15.75" thickBot="1" x14ac:dyDescent="0.3">
      <c r="D32"/>
      <c r="E32" s="10" t="s">
        <v>27</v>
      </c>
      <c r="F32" s="46"/>
      <c r="G32" s="9"/>
      <c r="H32" s="47"/>
      <c r="I32" s="48">
        <f>H32</f>
        <v>0</v>
      </c>
    </row>
    <row r="33" spans="4:9" ht="15.75" thickBot="1" x14ac:dyDescent="0.3">
      <c r="D33"/>
      <c r="E33" s="49" t="s">
        <v>11</v>
      </c>
      <c r="F33" s="50"/>
      <c r="G33" s="50"/>
      <c r="H33" s="50"/>
      <c r="I33" s="30"/>
    </row>
    <row r="34" spans="4:9" ht="15.75" thickBot="1" x14ac:dyDescent="0.3">
      <c r="D34"/>
      <c r="E34" s="10" t="s">
        <v>28</v>
      </c>
      <c r="F34" s="39"/>
      <c r="G34" s="40"/>
      <c r="H34" s="47"/>
      <c r="I34" s="41">
        <f>I31+(I31*I33)</f>
        <v>0</v>
      </c>
    </row>
  </sheetData>
  <autoFilter ref="A10:C12" xr:uid="{00000000-0009-0000-0000-000000000000}"/>
  <mergeCells count="8">
    <mergeCell ref="E15:G15"/>
    <mergeCell ref="E33:H33"/>
    <mergeCell ref="D4:H4"/>
    <mergeCell ref="D8:H8"/>
    <mergeCell ref="E21:F21"/>
    <mergeCell ref="G21:I21"/>
    <mergeCell ref="E22:F22"/>
    <mergeCell ref="G22:I22"/>
  </mergeCells>
  <pageMargins left="0.7" right="0.7" top="0.75" bottom="0.75" header="0.3" footer="0.3"/>
  <pageSetup paperSize="9" scale="69" fitToHeight="0" orientation="landscape" r:id="rId1"/>
  <headerFooter>
    <oddHeader>&amp;L
ALLEGATO D:  OFFERTA ECONOMICA&amp;C
FORNITURA DI  SIRINGHE PER ALLESTIMENTO DI FARMACI ANTIBLASTICI, CON RELATIVO APPARECCHIO DI MISURA
ID SINTEL ....... – CIG A044EC8C0B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prezzo normale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Rossi</dc:creator>
  <cp:lastModifiedBy>Patrizia Costa</cp:lastModifiedBy>
  <cp:lastPrinted>2019-08-26T13:19:56Z</cp:lastPrinted>
  <dcterms:created xsi:type="dcterms:W3CDTF">2019-08-26T09:25:02Z</dcterms:created>
  <dcterms:modified xsi:type="dcterms:W3CDTF">2023-12-28T08:33:10Z</dcterms:modified>
</cp:coreProperties>
</file>