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iordino\Desktop\"/>
    </mc:Choice>
  </mc:AlternateContent>
  <bookViews>
    <workbookView xWindow="0" yWindow="0" windowWidth="28770" windowHeight="9540"/>
  </bookViews>
  <sheets>
    <sheet name="OUTPUT DI PRODUZIONE" sheetId="1" r:id="rId1"/>
  </sheets>
  <definedNames>
    <definedName name="ColumnTitle1">Data[[#Headers],[Sportello Amministrativo ]]</definedName>
    <definedName name="_xlnm.Print_Titles" localSheetId="0">'OUTPUT DI PRODUZIONE'!$6:$6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21" i="1"/>
  <c r="C64" i="1" l="1"/>
  <c r="C62" i="1"/>
  <c r="C20" i="1"/>
  <c r="C49" i="1"/>
</calcChain>
</file>

<file path=xl/sharedStrings.xml><?xml version="1.0" encoding="utf-8"?>
<sst xmlns="http://schemas.openxmlformats.org/spreadsheetml/2006/main" count="56" uniqueCount="49">
  <si>
    <t>Arzignano</t>
  </si>
  <si>
    <t>Lonigo</t>
  </si>
  <si>
    <t>Valdagno</t>
  </si>
  <si>
    <t>Camisano V.</t>
  </si>
  <si>
    <t>Montecchio M.</t>
  </si>
  <si>
    <t>Costabissara</t>
  </si>
  <si>
    <t>Creazzo</t>
  </si>
  <si>
    <t>Longare/Montegalda</t>
  </si>
  <si>
    <t>Noventa V.</t>
  </si>
  <si>
    <t>Sandrigo</t>
  </si>
  <si>
    <t>Torri di Q.</t>
  </si>
  <si>
    <t>Vicenza 1 e 2</t>
  </si>
  <si>
    <t xml:space="preserve">Sportello Amministrativo </t>
  </si>
  <si>
    <t>Le statistiche dello Sportello on line sono disponibili a partire dal 20/03/2020.</t>
  </si>
  <si>
    <t>N. richieste inviate dai cittadini</t>
  </si>
  <si>
    <t>I 59 Comuni dell'Azienda ULSS 8 Berica sono associati ai 14 Sportelli Amministrativi, che ricevono automaticamente le richieste dei cittadini a seconda del Comune di domicilio.</t>
  </si>
  <si>
    <t>Totale</t>
  </si>
  <si>
    <t>Tipologia richiesta amministrativa</t>
  </si>
  <si>
    <t>Iscrizione nato/a</t>
  </si>
  <si>
    <t>Scelta/cambio PLS</t>
  </si>
  <si>
    <t>Proroga PLS</t>
  </si>
  <si>
    <t>Domicilio/Residenza</t>
  </si>
  <si>
    <t>Esenzioni donatori</t>
  </si>
  <si>
    <t>Esenzioni malattie rare</t>
  </si>
  <si>
    <t>Esenzioni patologie</t>
  </si>
  <si>
    <t>Assistenza AIRE</t>
  </si>
  <si>
    <t>Assistenza domiciliati</t>
  </si>
  <si>
    <t>Scelta/cambio MAP</t>
  </si>
  <si>
    <t>Revoche MAP/PLS</t>
  </si>
  <si>
    <t>Scelte in deroga MAP</t>
  </si>
  <si>
    <t>Scelte in deroga PLS</t>
  </si>
  <si>
    <t>Assistenza all'estero</t>
  </si>
  <si>
    <t>Riabilitaz. ex art. 26</t>
  </si>
  <si>
    <t>Telesoccorso</t>
  </si>
  <si>
    <t>Esenzioni reddito</t>
  </si>
  <si>
    <t>REPORT SPORTELLO ON LINE</t>
  </si>
  <si>
    <t>UOC Direzione Amministrativa Territoriale</t>
  </si>
  <si>
    <t>Direttore: dott.ssa Patrizia Mangione</t>
  </si>
  <si>
    <t>SPORTELLO ON LINE: NUMERO RICHIESTE INVIATE NEL PERIODO 20/03-20/04/2020 (Sportelli chiusi dal 16/03/2020 per emergenza COVID-19)</t>
  </si>
  <si>
    <t>SPORTELLO ON LINE: TIPOLOGIA RICHIESTE INVIATE NEL PERIODO 20/03-20/04/2020 (Sportelli chiusi dal 16/03/2020 per emergenza COVID-19)</t>
  </si>
  <si>
    <t>Data report: 21/04/2020</t>
  </si>
  <si>
    <t>Duplicato TS Regionale</t>
  </si>
  <si>
    <t>Duplicato TS-CNS</t>
  </si>
  <si>
    <t>Consenso al FSEr</t>
  </si>
  <si>
    <t>Certificato sost.provv.</t>
  </si>
  <si>
    <t>Week</t>
  </si>
  <si>
    <t>Media richieste giornaliere Sportello on line</t>
  </si>
  <si>
    <t>Totale periodo 20/3-20/4</t>
  </si>
  <si>
    <t>Media giorno feriale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</si>
</sst>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b/>
      <sz val="11"/>
      <color theme="3" tint="-0.24994659260841701"/>
      <name val="Corbel"/>
      <family val="2"/>
      <scheme val="minor"/>
    </font>
    <font>
      <b/>
      <i/>
      <sz val="11"/>
      <color theme="3" tint="-0.24994659260841701"/>
      <name val="Corbel"/>
      <family val="2"/>
      <scheme val="minor"/>
    </font>
    <font>
      <b/>
      <sz val="14"/>
      <color theme="3" tint="-0.24994659260841701"/>
      <name val="Corbel"/>
      <family val="2"/>
      <scheme val="minor"/>
    </font>
    <font>
      <b/>
      <sz val="20"/>
      <color theme="3" tint="-0.24994659260841701"/>
      <name val="Corbel"/>
      <family val="2"/>
      <scheme val="minor"/>
    </font>
    <font>
      <sz val="11"/>
      <name val="Corbel"/>
      <family val="2"/>
      <scheme val="minor"/>
    </font>
    <font>
      <b/>
      <i/>
      <sz val="11"/>
      <name val="Corbel"/>
      <family val="2"/>
      <scheme val="minor"/>
    </font>
    <font>
      <b/>
      <u/>
      <sz val="14"/>
      <color theme="8" tint="-0.499984740745262"/>
      <name val="Trebuchet MS"/>
      <family val="2"/>
      <scheme val="major"/>
    </font>
    <font>
      <b/>
      <u/>
      <sz val="14"/>
      <color theme="3" tint="-0.2499465926084170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26">
    <xf numFmtId="0" fontId="0" fillId="0" borderId="0" xfId="0"/>
    <xf numFmtId="0" fontId="0" fillId="0" borderId="0" xfId="0"/>
    <xf numFmtId="1" fontId="0" fillId="0" borderId="0" xfId="5" applyFont="1" applyFill="1" applyBorder="1">
      <alignment horizontal="right"/>
    </xf>
    <xf numFmtId="14" fontId="0" fillId="0" borderId="0" xfId="4" applyFont="1">
      <alignment horizontal="right"/>
    </xf>
    <xf numFmtId="0" fontId="3" fillId="3" borderId="0" xfId="1" applyAlignment="1">
      <alignment horizontal="center" vertical="top" wrapText="1"/>
    </xf>
    <xf numFmtId="0" fontId="0" fillId="0" borderId="0" xfId="0" applyAlignment="1">
      <alignment wrapText="1"/>
    </xf>
    <xf numFmtId="14" fontId="5" fillId="0" borderId="0" xfId="4" applyFont="1">
      <alignment horizontal="right"/>
    </xf>
    <xf numFmtId="0" fontId="5" fillId="0" borderId="0" xfId="0" applyFont="1"/>
    <xf numFmtId="14" fontId="6" fillId="0" borderId="0" xfId="4" applyFont="1">
      <alignment horizontal="right"/>
    </xf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3" fillId="3" borderId="2" xfId="1" applyNumberFormat="1" applyFont="1" applyFill="1" applyBorder="1" applyAlignment="1">
      <alignment horizontal="center" vertical="top" wrapText="1"/>
    </xf>
    <xf numFmtId="0" fontId="3" fillId="3" borderId="3" xfId="1" applyNumberFormat="1" applyFont="1" applyFill="1" applyBorder="1" applyAlignment="1">
      <alignment horizontal="center" vertical="top" wrapText="1"/>
    </xf>
    <xf numFmtId="1" fontId="9" fillId="0" borderId="3" xfId="5" applyNumberFormat="1" applyFont="1" applyBorder="1" applyAlignment="1">
      <alignment horizontal="right"/>
    </xf>
    <xf numFmtId="14" fontId="10" fillId="0" borderId="2" xfId="4" applyNumberFormat="1" applyFont="1" applyBorder="1" applyAlignment="1">
      <alignment horizontal="right"/>
    </xf>
    <xf numFmtId="1" fontId="9" fillId="0" borderId="2" xfId="4" applyNumberFormat="1" applyFont="1" applyBorder="1" applyAlignment="1">
      <alignment horizontal="right"/>
    </xf>
    <xf numFmtId="1" fontId="10" fillId="0" borderId="3" xfId="5" applyNumberFormat="1" applyFont="1" applyBorder="1" applyAlignment="1">
      <alignment horizontal="right"/>
    </xf>
    <xf numFmtId="0" fontId="12" fillId="0" borderId="0" xfId="0" applyFont="1"/>
    <xf numFmtId="0" fontId="11" fillId="0" borderId="0" xfId="2" applyFont="1" applyBorder="1">
      <alignment horizontal="left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6">
    <cellStyle name="Componenti" xfId="5"/>
    <cellStyle name="Data" xfId="4"/>
    <cellStyle name="Neutrale" xfId="3" builtinId="28" customBuiltin="1"/>
    <cellStyle name="Normale" xfId="0" builtinId="0" customBuiltin="1"/>
    <cellStyle name="Titolo" xfId="2" builtinId="15" customBuiltin="1"/>
    <cellStyle name="Titolo 1" xfId="1" builtinId="16" customBuiltin="1"/>
  </cellStyles>
  <dxfs count="4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N. richieste amministrative - Sportello</a:t>
            </a:r>
            <a:r>
              <a:rPr lang="en-US" baseline="0">
                <a:latin typeface="+mj-lt"/>
              </a:rPr>
              <a:t> on line</a:t>
            </a:r>
            <a:endParaRPr lang="en-US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 DI PRODUZIONE'!$C$6</c:f>
              <c:strCache>
                <c:ptCount val="1"/>
                <c:pt idx="0">
                  <c:v>N. richieste inviate dai cittadini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'OUTPUT DI PRODUZIONE'!$B$7:$B$19</c:f>
              <c:strCache>
                <c:ptCount val="13"/>
                <c:pt idx="0">
                  <c:v>Arzignano</c:v>
                </c:pt>
                <c:pt idx="1">
                  <c:v>Lonigo</c:v>
                </c:pt>
                <c:pt idx="2">
                  <c:v>Montecchio M.</c:v>
                </c:pt>
                <c:pt idx="3">
                  <c:v>Valdagno</c:v>
                </c:pt>
                <c:pt idx="5">
                  <c:v>Camisano V.</c:v>
                </c:pt>
                <c:pt idx="6">
                  <c:v>Costabissara</c:v>
                </c:pt>
                <c:pt idx="7">
                  <c:v>Creazzo</c:v>
                </c:pt>
                <c:pt idx="8">
                  <c:v>Longare/Montegalda</c:v>
                </c:pt>
                <c:pt idx="9">
                  <c:v>Noventa V.</c:v>
                </c:pt>
                <c:pt idx="10">
                  <c:v>Sandrigo</c:v>
                </c:pt>
                <c:pt idx="11">
                  <c:v>Torri di Q.</c:v>
                </c:pt>
                <c:pt idx="12">
                  <c:v>Vicenza 1 e 2</c:v>
                </c:pt>
              </c:strCache>
            </c:strRef>
          </c:cat>
          <c:val>
            <c:numRef>
              <c:f>'OUTPUT DI PRODUZIONE'!$C$7:$C$19</c:f>
              <c:numCache>
                <c:formatCode>0</c:formatCode>
                <c:ptCount val="13"/>
                <c:pt idx="0">
                  <c:v>136</c:v>
                </c:pt>
                <c:pt idx="1">
                  <c:v>263</c:v>
                </c:pt>
                <c:pt idx="2">
                  <c:v>741</c:v>
                </c:pt>
                <c:pt idx="3">
                  <c:v>200</c:v>
                </c:pt>
                <c:pt idx="5">
                  <c:v>110</c:v>
                </c:pt>
                <c:pt idx="6">
                  <c:v>127</c:v>
                </c:pt>
                <c:pt idx="7">
                  <c:v>198</c:v>
                </c:pt>
                <c:pt idx="8">
                  <c:v>83</c:v>
                </c:pt>
                <c:pt idx="9">
                  <c:v>57</c:v>
                </c:pt>
                <c:pt idx="10">
                  <c:v>119</c:v>
                </c:pt>
                <c:pt idx="11">
                  <c:v>56</c:v>
                </c:pt>
                <c:pt idx="12">
                  <c:v>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7960360"/>
        <c:axId val="117959968"/>
      </c:barChart>
      <c:catAx>
        <c:axId val="11796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959968"/>
        <c:crosses val="autoZero"/>
        <c:auto val="0"/>
        <c:lblAlgn val="ctr"/>
        <c:lblOffset val="100"/>
        <c:noMultiLvlLbl val="1"/>
      </c:catAx>
      <c:valAx>
        <c:axId val="11795996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1796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Tipologia richieste amministrative - Sportello</a:t>
            </a:r>
            <a:r>
              <a:rPr lang="en-US" baseline="0">
                <a:latin typeface="+mj-lt"/>
              </a:rPr>
              <a:t> on line</a:t>
            </a:r>
            <a:endParaRPr lang="en-US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'OUTPUT DI PRODUZIONE'!$B$28:$B$44</c:f>
              <c:strCache>
                <c:ptCount val="17"/>
                <c:pt idx="0">
                  <c:v>Iscrizione nato/a</c:v>
                </c:pt>
                <c:pt idx="1">
                  <c:v>Scelta/cambio MAP</c:v>
                </c:pt>
                <c:pt idx="2">
                  <c:v>Scelta/cambio PLS</c:v>
                </c:pt>
                <c:pt idx="3">
                  <c:v>Proroga PLS</c:v>
                </c:pt>
                <c:pt idx="4">
                  <c:v>Domicilio/Residenza</c:v>
                </c:pt>
                <c:pt idx="5">
                  <c:v>Esenzioni patologie</c:v>
                </c:pt>
                <c:pt idx="6">
                  <c:v>Esenzioni donatori</c:v>
                </c:pt>
                <c:pt idx="7">
                  <c:v>Esenzioni malattie rare</c:v>
                </c:pt>
                <c:pt idx="8">
                  <c:v>Assistenza AIRE</c:v>
                </c:pt>
                <c:pt idx="9">
                  <c:v>Assistenza domiciliati</c:v>
                </c:pt>
                <c:pt idx="10">
                  <c:v>Revoche MAP/PLS</c:v>
                </c:pt>
                <c:pt idx="11">
                  <c:v>Scelte in deroga MAP</c:v>
                </c:pt>
                <c:pt idx="12">
                  <c:v>Scelte in deroga PLS</c:v>
                </c:pt>
                <c:pt idx="13">
                  <c:v>Assistenza all'estero</c:v>
                </c:pt>
                <c:pt idx="14">
                  <c:v>Riabilitaz. ex art. 26</c:v>
                </c:pt>
                <c:pt idx="15">
                  <c:v>Telesoccorso</c:v>
                </c:pt>
                <c:pt idx="16">
                  <c:v>Esenzioni reddito</c:v>
                </c:pt>
              </c:strCache>
            </c:strRef>
          </c:cat>
          <c:val>
            <c:numRef>
              <c:f>'OUTPUT DI PRODUZIONE'!$C$28:$C$44</c:f>
              <c:numCache>
                <c:formatCode>0</c:formatCode>
                <c:ptCount val="17"/>
                <c:pt idx="0">
                  <c:v>244</c:v>
                </c:pt>
                <c:pt idx="1">
                  <c:v>1435</c:v>
                </c:pt>
                <c:pt idx="2">
                  <c:v>55</c:v>
                </c:pt>
                <c:pt idx="3">
                  <c:v>21</c:v>
                </c:pt>
                <c:pt idx="4">
                  <c:v>123</c:v>
                </c:pt>
                <c:pt idx="5">
                  <c:v>307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81</c:v>
                </c:pt>
                <c:pt idx="10">
                  <c:v>11</c:v>
                </c:pt>
                <c:pt idx="11">
                  <c:v>20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7960752"/>
        <c:axId val="413574328"/>
      </c:barChart>
      <c:catAx>
        <c:axId val="1179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574328"/>
        <c:crosses val="autoZero"/>
        <c:auto val="0"/>
        <c:lblAlgn val="ctr"/>
        <c:lblOffset val="100"/>
        <c:noMultiLvlLbl val="1"/>
      </c:catAx>
      <c:valAx>
        <c:axId val="41357432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1796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'OUTPUT DI PRODUZIONE'!$C$57</c:f>
              <c:strCache>
                <c:ptCount val="1"/>
                <c:pt idx="0">
                  <c:v>Media richieste giornaliere Sportello on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44140395275638E-3"/>
                  <c:y val="-0.105882352941176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103509881890949E-3"/>
                  <c:y val="-7.05882352941176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4140395275638E-2"/>
                  <c:y val="-3.9215686274509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919333755118671E-2"/>
                  <c:y val="-5.0980392156862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'OUTPUT DI PRODUZIONE'!$C$58:$C$61</c:f>
              <c:numCache>
                <c:formatCode>0</c:formatCode>
                <c:ptCount val="4"/>
                <c:pt idx="0">
                  <c:v>55</c:v>
                </c:pt>
                <c:pt idx="1">
                  <c:v>90</c:v>
                </c:pt>
                <c:pt idx="2">
                  <c:v>115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75112"/>
        <c:axId val="413575504"/>
      </c:lineChart>
      <c:catAx>
        <c:axId val="413575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575504"/>
        <c:crosses val="autoZero"/>
        <c:auto val="1"/>
        <c:lblAlgn val="ctr"/>
        <c:lblOffset val="100"/>
        <c:noMultiLvlLbl val="0"/>
      </c:catAx>
      <c:valAx>
        <c:axId val="4135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57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5</xdr:row>
      <xdr:rowOff>38100</xdr:rowOff>
    </xdr:from>
    <xdr:to>
      <xdr:col>6</xdr:col>
      <xdr:colOff>142875</xdr:colOff>
      <xdr:row>21</xdr:row>
      <xdr:rowOff>1152525</xdr:rowOff>
    </xdr:to>
    <xdr:graphicFrame macro="">
      <xdr:nvGraphicFramePr>
        <xdr:cNvPr id="2" name="Grafico 1" descr="Column chart showing date and number of components completed. Sort the Date column to see dates in Ascending or Descending orde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228600</xdr:colOff>
      <xdr:row>26</xdr:row>
      <xdr:rowOff>19050</xdr:rowOff>
    </xdr:from>
    <xdr:ext cx="8362950" cy="4743450"/>
    <xdr:graphicFrame macro="">
      <xdr:nvGraphicFramePr>
        <xdr:cNvPr id="3" name="Grafico 2" descr="Column chart showing date and number of components completed. Sort the Date column to see dates in Ascending or Descending orde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4</xdr:col>
      <xdr:colOff>314324</xdr:colOff>
      <xdr:row>55</xdr:row>
      <xdr:rowOff>61912</xdr:rowOff>
    </xdr:from>
    <xdr:to>
      <xdr:col>6</xdr:col>
      <xdr:colOff>180973</xdr:colOff>
      <xdr:row>69</xdr:row>
      <xdr:rowOff>138112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Data" displayName="Data" ref="B6:C21" totalsRowShown="0" headerRowDxfId="1">
  <autoFilter ref="B6:C21"/>
  <tableColumns count="2">
    <tableColumn id="1" name="Sportello Amministrativo " dataCellStyle="Data">
      <calculatedColumnFormula>TODAY()</calculatedColumnFormula>
    </tableColumn>
    <tableColumn id="2" name="N. richieste inviate dai cittadini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ables/table2.xml><?xml version="1.0" encoding="utf-8"?>
<table xmlns="http://schemas.openxmlformats.org/spreadsheetml/2006/main" id="2" name="Data3" displayName="Data3" ref="B27:C50" totalsRowShown="0" headerRowDxfId="0">
  <autoFilter ref="B27:C50"/>
  <tableColumns count="2">
    <tableColumn id="1" name="Tipologia richiesta amministrativa" dataCellStyle="Data">
      <calculatedColumnFormula>TODAY()</calculatedColumnFormula>
    </tableColumn>
    <tableColumn id="2" name="N. richieste inviate dai cittadini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H73"/>
  <sheetViews>
    <sheetView showGridLines="0" tabSelected="1" topLeftCell="A54" workbookViewId="0">
      <selection activeCell="C62" sqref="C62"/>
    </sheetView>
  </sheetViews>
  <sheetFormatPr defaultRowHeight="15" x14ac:dyDescent="0.25"/>
  <cols>
    <col min="1" max="1" width="2.625" style="1" customWidth="1"/>
    <col min="2" max="2" width="20.125" style="1" customWidth="1"/>
    <col min="3" max="3" width="22.5" style="1" customWidth="1"/>
    <col min="4" max="4" width="2.625" style="1" customWidth="1"/>
    <col min="5" max="6" width="55.625" style="1" customWidth="1"/>
    <col min="7" max="7" width="2.625" style="1" customWidth="1"/>
    <col min="8" max="16384" width="9" style="1"/>
  </cols>
  <sheetData>
    <row r="1" spans="1:8" s="11" customFormat="1" ht="26.25" x14ac:dyDescent="0.4">
      <c r="B1" s="22" t="s">
        <v>35</v>
      </c>
      <c r="C1" s="23"/>
      <c r="D1" s="23"/>
      <c r="E1" s="23"/>
      <c r="F1" s="23"/>
    </row>
    <row r="2" spans="1:8" s="11" customFormat="1" ht="15" customHeight="1" x14ac:dyDescent="0.4">
      <c r="A2" s="24" t="s">
        <v>36</v>
      </c>
      <c r="B2" s="25"/>
      <c r="C2" s="25"/>
      <c r="D2" s="25"/>
      <c r="E2" s="25"/>
      <c r="F2" s="25"/>
    </row>
    <row r="3" spans="1:8" s="11" customFormat="1" ht="15" customHeight="1" x14ac:dyDescent="0.4">
      <c r="A3" s="24" t="s">
        <v>37</v>
      </c>
      <c r="B3" s="25"/>
      <c r="C3" s="25"/>
      <c r="D3" s="25"/>
      <c r="E3" s="25"/>
      <c r="F3" s="25"/>
    </row>
    <row r="4" spans="1:8" s="7" customFormat="1" ht="34.5" customHeight="1" x14ac:dyDescent="0.3">
      <c r="B4" s="20" t="s">
        <v>38</v>
      </c>
      <c r="C4" s="20"/>
      <c r="D4" s="19"/>
      <c r="E4" s="19"/>
      <c r="F4" s="19"/>
      <c r="G4" s="19"/>
      <c r="H4" s="10"/>
    </row>
    <row r="5" spans="1:8" ht="15" customHeight="1" x14ac:dyDescent="0.25"/>
    <row r="6" spans="1:8" ht="60.75" customHeight="1" x14ac:dyDescent="0.25">
      <c r="B6" s="4" t="s">
        <v>12</v>
      </c>
      <c r="C6" s="4" t="s">
        <v>14</v>
      </c>
    </row>
    <row r="7" spans="1:8" x14ac:dyDescent="0.25">
      <c r="B7" s="3" t="s">
        <v>0</v>
      </c>
      <c r="C7" s="2">
        <v>136</v>
      </c>
    </row>
    <row r="8" spans="1:8" x14ac:dyDescent="0.25">
      <c r="B8" s="3" t="s">
        <v>1</v>
      </c>
      <c r="C8" s="2">
        <v>263</v>
      </c>
    </row>
    <row r="9" spans="1:8" x14ac:dyDescent="0.25">
      <c r="B9" s="3" t="s">
        <v>4</v>
      </c>
      <c r="C9" s="2">
        <v>741</v>
      </c>
    </row>
    <row r="10" spans="1:8" x14ac:dyDescent="0.25">
      <c r="B10" s="3" t="s">
        <v>2</v>
      </c>
      <c r="C10" s="2">
        <v>200</v>
      </c>
    </row>
    <row r="11" spans="1:8" x14ac:dyDescent="0.25">
      <c r="B11" s="3"/>
      <c r="C11" s="2"/>
    </row>
    <row r="12" spans="1:8" x14ac:dyDescent="0.25">
      <c r="B12" s="3" t="s">
        <v>3</v>
      </c>
      <c r="C12" s="2">
        <v>110</v>
      </c>
    </row>
    <row r="13" spans="1:8" x14ac:dyDescent="0.25">
      <c r="B13" s="3" t="s">
        <v>5</v>
      </c>
      <c r="C13" s="2">
        <v>127</v>
      </c>
    </row>
    <row r="14" spans="1:8" x14ac:dyDescent="0.25">
      <c r="B14" s="3" t="s">
        <v>6</v>
      </c>
      <c r="C14" s="2">
        <v>198</v>
      </c>
    </row>
    <row r="15" spans="1:8" x14ac:dyDescent="0.25">
      <c r="B15" s="3" t="s">
        <v>7</v>
      </c>
      <c r="C15" s="2">
        <v>83</v>
      </c>
    </row>
    <row r="16" spans="1:8" x14ac:dyDescent="0.25">
      <c r="B16" s="3" t="s">
        <v>8</v>
      </c>
      <c r="C16" s="2">
        <v>57</v>
      </c>
    </row>
    <row r="17" spans="2:8" x14ac:dyDescent="0.25">
      <c r="B17" s="3" t="s">
        <v>9</v>
      </c>
      <c r="C17" s="2">
        <v>119</v>
      </c>
    </row>
    <row r="18" spans="2:8" x14ac:dyDescent="0.25">
      <c r="B18" s="3" t="s">
        <v>10</v>
      </c>
      <c r="C18" s="2">
        <v>56</v>
      </c>
    </row>
    <row r="19" spans="2:8" x14ac:dyDescent="0.25">
      <c r="B19" s="3" t="s">
        <v>11</v>
      </c>
      <c r="C19" s="2">
        <v>674</v>
      </c>
    </row>
    <row r="20" spans="2:8" x14ac:dyDescent="0.25">
      <c r="B20" s="6" t="s">
        <v>16</v>
      </c>
      <c r="C20" s="7">
        <f>SUBTOTAL(109,C7:C19)</f>
        <v>2764</v>
      </c>
    </row>
    <row r="21" spans="2:8" x14ac:dyDescent="0.25">
      <c r="B21" s="8" t="s">
        <v>48</v>
      </c>
      <c r="C21" s="9">
        <f>C20/23</f>
        <v>120.17391304347827</v>
      </c>
    </row>
    <row r="22" spans="2:8" ht="120" x14ac:dyDescent="0.25">
      <c r="B22" s="5" t="s">
        <v>13</v>
      </c>
      <c r="C22" s="5" t="s">
        <v>15</v>
      </c>
    </row>
    <row r="25" spans="2:8" s="7" customFormat="1" ht="50.1" customHeight="1" x14ac:dyDescent="0.3">
      <c r="B25" s="20" t="s">
        <v>39</v>
      </c>
      <c r="C25" s="20"/>
      <c r="D25" s="19"/>
      <c r="E25" s="19"/>
      <c r="F25" s="19"/>
      <c r="G25" s="19"/>
      <c r="H25" s="10"/>
    </row>
    <row r="26" spans="2:8" ht="15" customHeight="1" x14ac:dyDescent="0.25"/>
    <row r="27" spans="2:8" ht="63" customHeight="1" x14ac:dyDescent="0.25">
      <c r="B27" s="4" t="s">
        <v>17</v>
      </c>
      <c r="C27" s="4" t="s">
        <v>14</v>
      </c>
    </row>
    <row r="28" spans="2:8" x14ac:dyDescent="0.25">
      <c r="B28" s="3" t="s">
        <v>18</v>
      </c>
      <c r="C28" s="2">
        <v>244</v>
      </c>
    </row>
    <row r="29" spans="2:8" x14ac:dyDescent="0.25">
      <c r="B29" s="3" t="s">
        <v>27</v>
      </c>
      <c r="C29" s="2">
        <v>1435</v>
      </c>
    </row>
    <row r="30" spans="2:8" x14ac:dyDescent="0.25">
      <c r="B30" s="3" t="s">
        <v>19</v>
      </c>
      <c r="C30" s="2">
        <v>55</v>
      </c>
    </row>
    <row r="31" spans="2:8" x14ac:dyDescent="0.25">
      <c r="B31" s="3" t="s">
        <v>20</v>
      </c>
      <c r="C31" s="2">
        <v>21</v>
      </c>
    </row>
    <row r="32" spans="2:8" x14ac:dyDescent="0.25">
      <c r="B32" s="3" t="s">
        <v>21</v>
      </c>
      <c r="C32" s="2">
        <v>123</v>
      </c>
    </row>
    <row r="33" spans="2:3" x14ac:dyDescent="0.25">
      <c r="B33" s="3" t="s">
        <v>24</v>
      </c>
      <c r="C33" s="2">
        <v>307</v>
      </c>
    </row>
    <row r="34" spans="2:3" x14ac:dyDescent="0.25">
      <c r="B34" s="3" t="s">
        <v>22</v>
      </c>
      <c r="C34" s="2">
        <v>0</v>
      </c>
    </row>
    <row r="35" spans="2:3" x14ac:dyDescent="0.25">
      <c r="B35" s="3" t="s">
        <v>23</v>
      </c>
      <c r="C35" s="2">
        <v>1</v>
      </c>
    </row>
    <row r="36" spans="2:3" x14ac:dyDescent="0.25">
      <c r="B36" s="3" t="s">
        <v>25</v>
      </c>
      <c r="C36" s="2">
        <v>2</v>
      </c>
    </row>
    <row r="37" spans="2:3" x14ac:dyDescent="0.25">
      <c r="B37" s="3" t="s">
        <v>26</v>
      </c>
      <c r="C37" s="2">
        <v>81</v>
      </c>
    </row>
    <row r="38" spans="2:3" x14ac:dyDescent="0.25">
      <c r="B38" s="3" t="s">
        <v>28</v>
      </c>
      <c r="C38" s="2">
        <v>11</v>
      </c>
    </row>
    <row r="39" spans="2:3" x14ac:dyDescent="0.25">
      <c r="B39" s="3" t="s">
        <v>29</v>
      </c>
      <c r="C39" s="2">
        <v>20</v>
      </c>
    </row>
    <row r="40" spans="2:3" x14ac:dyDescent="0.25">
      <c r="B40" s="3" t="s">
        <v>30</v>
      </c>
      <c r="C40" s="2">
        <v>2</v>
      </c>
    </row>
    <row r="41" spans="2:3" x14ac:dyDescent="0.25">
      <c r="B41" s="3" t="s">
        <v>31</v>
      </c>
      <c r="C41" s="2">
        <v>1</v>
      </c>
    </row>
    <row r="42" spans="2:3" x14ac:dyDescent="0.25">
      <c r="B42" s="3" t="s">
        <v>32</v>
      </c>
      <c r="C42" s="2">
        <v>0</v>
      </c>
    </row>
    <row r="43" spans="2:3" x14ac:dyDescent="0.25">
      <c r="B43" s="3" t="s">
        <v>33</v>
      </c>
      <c r="C43" s="2">
        <v>6</v>
      </c>
    </row>
    <row r="44" spans="2:3" x14ac:dyDescent="0.25">
      <c r="B44" s="3" t="s">
        <v>34</v>
      </c>
      <c r="C44" s="2">
        <v>327</v>
      </c>
    </row>
    <row r="45" spans="2:3" x14ac:dyDescent="0.25">
      <c r="B45" s="3" t="s">
        <v>41</v>
      </c>
      <c r="C45" s="2">
        <v>15</v>
      </c>
    </row>
    <row r="46" spans="2:3" x14ac:dyDescent="0.25">
      <c r="B46" s="3" t="s">
        <v>42</v>
      </c>
      <c r="C46" s="2">
        <v>56</v>
      </c>
    </row>
    <row r="47" spans="2:3" x14ac:dyDescent="0.25">
      <c r="B47" s="3" t="s">
        <v>44</v>
      </c>
      <c r="C47" s="2">
        <v>10</v>
      </c>
    </row>
    <row r="48" spans="2:3" x14ac:dyDescent="0.25">
      <c r="B48" s="3" t="s">
        <v>43</v>
      </c>
      <c r="C48" s="2">
        <v>47</v>
      </c>
    </row>
    <row r="49" spans="2:3" x14ac:dyDescent="0.25">
      <c r="B49" s="6" t="s">
        <v>16</v>
      </c>
      <c r="C49" s="7">
        <f>SUBTOTAL(109,C28:C48)</f>
        <v>2764</v>
      </c>
    </row>
    <row r="50" spans="2:3" x14ac:dyDescent="0.25">
      <c r="B50" s="8" t="s">
        <v>48</v>
      </c>
      <c r="C50" s="9">
        <f>C49/23</f>
        <v>120.17391304347827</v>
      </c>
    </row>
    <row r="51" spans="2:3" ht="120" x14ac:dyDescent="0.25">
      <c r="B51" s="5" t="s">
        <v>13</v>
      </c>
      <c r="C51" s="5" t="s">
        <v>15</v>
      </c>
    </row>
    <row r="57" spans="2:3" ht="54" x14ac:dyDescent="0.25">
      <c r="B57" s="13" t="s">
        <v>45</v>
      </c>
      <c r="C57" s="14" t="s">
        <v>46</v>
      </c>
    </row>
    <row r="58" spans="2:3" x14ac:dyDescent="0.25">
      <c r="B58" s="17">
        <v>1</v>
      </c>
      <c r="C58" s="15">
        <v>55</v>
      </c>
    </row>
    <row r="59" spans="2:3" x14ac:dyDescent="0.25">
      <c r="B59" s="17">
        <v>2</v>
      </c>
      <c r="C59" s="15">
        <v>90</v>
      </c>
    </row>
    <row r="60" spans="2:3" x14ac:dyDescent="0.25">
      <c r="B60" s="17">
        <v>3</v>
      </c>
      <c r="C60" s="15">
        <v>115</v>
      </c>
    </row>
    <row r="61" spans="2:3" x14ac:dyDescent="0.25">
      <c r="B61" s="17">
        <v>4</v>
      </c>
      <c r="C61" s="15">
        <v>120</v>
      </c>
    </row>
    <row r="62" spans="2:3" x14ac:dyDescent="0.25">
      <c r="B62" s="16" t="s">
        <v>48</v>
      </c>
      <c r="C62" s="18">
        <f>AVERAGE(C50)</f>
        <v>120.17391304347827</v>
      </c>
    </row>
    <row r="64" spans="2:3" ht="30" x14ac:dyDescent="0.25">
      <c r="B64" s="21" t="s">
        <v>47</v>
      </c>
      <c r="C64" s="7">
        <f>C20</f>
        <v>2764</v>
      </c>
    </row>
    <row r="72" spans="6:6" x14ac:dyDescent="0.25">
      <c r="F72" s="12" t="s">
        <v>40</v>
      </c>
    </row>
    <row r="73" spans="6:6" x14ac:dyDescent="0.25">
      <c r="F73" s="12" t="s">
        <v>36</v>
      </c>
    </row>
  </sheetData>
  <mergeCells count="3">
    <mergeCell ref="B1:F1"/>
    <mergeCell ref="A3:F3"/>
    <mergeCell ref="A2:F2"/>
  </mergeCells>
  <dataValidations count="5">
    <dataValidation allowBlank="1" showInputMessage="1" showErrorMessage="1" prompt="Creare un grafico di output della produzione in questo foglio di lavoro. Immettere la data e il numero di componenti nella tabella. Il grafico raffigura i dati di output" sqref="A4 A25"/>
    <dataValidation allowBlank="1" showInputMessage="1" showErrorMessage="1" prompt="Questa cella contiene il titolo del foglio di lavoro. Immettere i dati di output nella tabella sottostante. Il grafico dei dati di output di produzione inizia nella cella E3" sqref="B4 B25"/>
    <dataValidation allowBlank="1" showInputMessage="1" showErrorMessage="1" prompt="Immettere la data in questa colonna sotto questa intestazione. Usare i filtri delle intestazioni per trovare voci specifiche" sqref="B6 B27 B57"/>
    <dataValidation allowBlank="1" showInputMessage="1" showErrorMessage="1" prompt="Immettere il numero di componenti completati in questa colonna sotto questa intestazione" sqref="C6 C27 C57"/>
    <dataValidation allowBlank="1" showInputMessage="1" showErrorMessage="1" prompt="Un istogramma a colonne raggruppate Output di produzione si trova nelle celle da E3 a F27" sqref="E6 E27"/>
  </dataValidations>
  <printOptions horizontalCentered="1"/>
  <pageMargins left="0.4" right="0.4" top="0.4" bottom="0.4" header="0.25" footer="0.25"/>
  <pageSetup paperSize="9" scale="80" fitToHeight="0" orientation="landscape" r:id="rId1"/>
  <headerFooter differentFirst="1">
    <oddFooter>Page &amp;P of &amp;N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OUTPUT DI PRODUZIONE</vt:lpstr>
      <vt:lpstr>ColumnTitle1</vt:lpstr>
      <vt:lpstr>'OUTPUT DI PRODUZIONE'!Titoli_stampa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De Marchi</dc:creator>
  <cp:lastModifiedBy>Enzo Giordino</cp:lastModifiedBy>
  <cp:lastPrinted>2020-04-21T13:01:44Z</cp:lastPrinted>
  <dcterms:created xsi:type="dcterms:W3CDTF">2017-01-25T12:42:54Z</dcterms:created>
  <dcterms:modified xsi:type="dcterms:W3CDTF">2020-06-08T07:14:25Z</dcterms:modified>
</cp:coreProperties>
</file>