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0_SERVIZIO GESTIONE AUSILI_francesco\03 INDIZIONE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  <c r="F61" i="1"/>
  <c r="F59" i="1"/>
  <c r="F58" i="1"/>
  <c r="F57" i="1"/>
  <c r="F46" i="1"/>
  <c r="F44" i="1"/>
  <c r="F49" i="1"/>
  <c r="F48" i="1"/>
  <c r="F40" i="1"/>
  <c r="F31" i="1" l="1"/>
  <c r="F30" i="1"/>
  <c r="F28" i="1"/>
  <c r="F27" i="1"/>
  <c r="F71" i="1" l="1"/>
  <c r="F70" i="1"/>
  <c r="F69" i="1"/>
  <c r="F68" i="1"/>
  <c r="F67" i="1"/>
  <c r="F66" i="1"/>
  <c r="F60" i="1"/>
  <c r="F56" i="1"/>
  <c r="F55" i="1"/>
  <c r="F54" i="1"/>
  <c r="F53" i="1"/>
  <c r="F52" i="1"/>
  <c r="F51" i="1"/>
  <c r="F50" i="1"/>
  <c r="F47" i="1"/>
  <c r="F45" i="1"/>
  <c r="F43" i="1"/>
  <c r="F42" i="1"/>
  <c r="F41" i="1"/>
  <c r="F39" i="1"/>
  <c r="F38" i="1"/>
  <c r="F37" i="1"/>
  <c r="F36" i="1"/>
  <c r="F35" i="1"/>
  <c r="F34" i="1"/>
  <c r="F33" i="1"/>
  <c r="F32" i="1"/>
  <c r="F29" i="1"/>
  <c r="F26" i="1"/>
  <c r="F25" i="1"/>
  <c r="F24" i="1"/>
  <c r="F23" i="1"/>
  <c r="F22" i="1"/>
  <c r="F21" i="1"/>
  <c r="F63" i="1" l="1"/>
  <c r="F72" i="1"/>
</calcChain>
</file>

<file path=xl/sharedStrings.xml><?xml version="1.0" encoding="utf-8"?>
<sst xmlns="http://schemas.openxmlformats.org/spreadsheetml/2006/main" count="194" uniqueCount="131">
  <si>
    <t>ritiri montascale</t>
  </si>
  <si>
    <t>ritiri letto</t>
  </si>
  <si>
    <t>ritiri altri ausili</t>
  </si>
  <si>
    <t>consegne montascale</t>
  </si>
  <si>
    <t>consegne letto</t>
  </si>
  <si>
    <t>consegne altri ausili</t>
  </si>
  <si>
    <t>ASPIRATORE</t>
  </si>
  <si>
    <t>CUSCINO FIBRA CAVA SILICONATA</t>
  </si>
  <si>
    <t>CUSCINO A BOLLE D'ARIA</t>
  </si>
  <si>
    <t>COMPRESSORE PER MATERASSO</t>
  </si>
  <si>
    <t>MATERASSO VENTILATO</t>
  </si>
  <si>
    <t>STABILIZZATORE PER STATICA</t>
  </si>
  <si>
    <t>SEDIA PER WC E DOCCIA</t>
  </si>
  <si>
    <t>SEDIA  COMODA DOCCIA/WATER</t>
  </si>
  <si>
    <t>SEDIA PER WC RUOTE 600MM</t>
  </si>
  <si>
    <t>RIALZO STAB.PER WC</t>
  </si>
  <si>
    <t>SEDIA GIREVOLE DA VASCA</t>
  </si>
  <si>
    <t>STAMPELLA</t>
  </si>
  <si>
    <t>STAMPELLA ANTIBRACHIALE</t>
  </si>
  <si>
    <t>TRIPODE</t>
  </si>
  <si>
    <t>QUADRIPODE</t>
  </si>
  <si>
    <t>DEAMBULATORE 2R 2P - ROLLATOR</t>
  </si>
  <si>
    <t>DEAMBULATORE 4 RUOTE</t>
  </si>
  <si>
    <t>BICICLETTA</t>
  </si>
  <si>
    <t>CARROZZINA ELETTRICA</t>
  </si>
  <si>
    <t>CARROZZINA PIEGHEVOLE</t>
  </si>
  <si>
    <t>CARROZZINA LEGGERA</t>
  </si>
  <si>
    <t>CARROZZINA SUPERLEGGERA</t>
  </si>
  <si>
    <t>CARROZZINA RIGIDA</t>
  </si>
  <si>
    <t>CARROZZINA BARIATRICA</t>
  </si>
  <si>
    <t>TAVOLINO</t>
  </si>
  <si>
    <t xml:space="preserve">SCOOTER ELETTRICO </t>
  </si>
  <si>
    <t>KIT MOTORIZZAZIONE UNIVERSALE</t>
  </si>
  <si>
    <t>SOLLEVATORE ELETTRICO</t>
  </si>
  <si>
    <t>SOLLEVATORE OLEODINAMICO</t>
  </si>
  <si>
    <t>IMBRAGATURA AD AMACA PER SOLLEVATORE</t>
  </si>
  <si>
    <t>SEGGIOLONE POLIFUNZIONALE</t>
  </si>
  <si>
    <t>CINGHIA PETTORALE</t>
  </si>
  <si>
    <t>LETTO A DUE MANOVELLE</t>
  </si>
  <si>
    <t>LETTO ELETTRICO</t>
  </si>
  <si>
    <t>SUPPORTO PER ALZARSI DAL LETTO</t>
  </si>
  <si>
    <t>MONTASCALE A RUOTE</t>
  </si>
  <si>
    <t>MONTASCALE A CINGOLI</t>
  </si>
  <si>
    <t>DISPLAY BRAILLE</t>
  </si>
  <si>
    <t>VIDEO INGRAND.ELTTRONICO</t>
  </si>
  <si>
    <t>Ausili per la terapia respiratoria</t>
  </si>
  <si>
    <t>Compressori materassi antid. ad aria</t>
  </si>
  <si>
    <t>Letto elettrico + base elettrica</t>
  </si>
  <si>
    <t>Montascale a cingoli</t>
  </si>
  <si>
    <t>Montascale a ruote</t>
  </si>
  <si>
    <t>Sollevatore elettrico</t>
  </si>
  <si>
    <t>03.03.21.003</t>
  </si>
  <si>
    <t>03.33.03.003</t>
  </si>
  <si>
    <t>03.33.03.015</t>
  </si>
  <si>
    <t>03.33.06..018</t>
  </si>
  <si>
    <t>03.33.06.006</t>
  </si>
  <si>
    <t>03.33.06.015</t>
  </si>
  <si>
    <t>03.48.21.009</t>
  </si>
  <si>
    <t>09.12.03.006</t>
  </si>
  <si>
    <t>09.12.03.012</t>
  </si>
  <si>
    <t>09.12.03.103</t>
  </si>
  <si>
    <t>09.12.15.006</t>
  </si>
  <si>
    <t>09.33.03.015</t>
  </si>
  <si>
    <t>12.03.16.003</t>
  </si>
  <si>
    <t>12.03.16.006</t>
  </si>
  <si>
    <t>12.06.06.003</t>
  </si>
  <si>
    <t>12.18.03.003</t>
  </si>
  <si>
    <t>12.21.27.009</t>
  </si>
  <si>
    <t>12.22.03.003</t>
  </si>
  <si>
    <t>12.22.03.006</t>
  </si>
  <si>
    <t>12.22.03.009</t>
  </si>
  <si>
    <t>12.22.18.006</t>
  </si>
  <si>
    <t>12.22.18.015</t>
  </si>
  <si>
    <t>12.22.91.715</t>
  </si>
  <si>
    <t>12.23.03.006</t>
  </si>
  <si>
    <t>12.24.09.015</t>
  </si>
  <si>
    <t>12.36.03.006</t>
  </si>
  <si>
    <t>12.36.21.006</t>
  </si>
  <si>
    <t>18.09.18.012</t>
  </si>
  <si>
    <t>18.09.91.012</t>
  </si>
  <si>
    <t>18.12.07.003</t>
  </si>
  <si>
    <t>18.12.10.009</t>
  </si>
  <si>
    <t>18.12.91.006</t>
  </si>
  <si>
    <t>18.30.08.003</t>
  </si>
  <si>
    <t>18.30.08.009</t>
  </si>
  <si>
    <t>21.15.15.006</t>
  </si>
  <si>
    <t>22.03.18.003</t>
  </si>
  <si>
    <t>AUSILI</t>
  </si>
  <si>
    <t>MATERASSO AD ARIA con compressore</t>
  </si>
  <si>
    <t>MATERASSO AD ARIA</t>
  </si>
  <si>
    <t>03.33.06..021</t>
  </si>
  <si>
    <t>12.03.06.003/009</t>
  </si>
  <si>
    <t>12.03.06.006</t>
  </si>
  <si>
    <t>12.06.09.003</t>
  </si>
  <si>
    <t>12.36.03.003</t>
  </si>
  <si>
    <t>SPONDE DI CONTENIMENTO (coppia)</t>
  </si>
  <si>
    <t>18.12.91.003</t>
  </si>
  <si>
    <t>FABBISOGNO ANNUO STIMATO</t>
  </si>
  <si>
    <t xml:space="preserve">IMPORTO ANNUO A BASE D'ASTA </t>
  </si>
  <si>
    <t>€</t>
  </si>
  <si>
    <t xml:space="preserve">PREZZO UNITARIO OFFERTA </t>
  </si>
  <si>
    <t>PREZZO A BASE D'ASTA  PER TIPLOGIA AUSILIO</t>
  </si>
  <si>
    <t>IMPORTO TOTALE TRIENNALE OFFERTO</t>
  </si>
  <si>
    <t>IMPORTO OFFERTA (iva esclusa)(fabbisogno annuo stimato*prezzo unitario offerta)</t>
  </si>
  <si>
    <t xml:space="preserve">Percentuale Iva applicata </t>
  </si>
  <si>
    <t>SCHEMA DI OFFERTA ECONOMICA</t>
  </si>
  <si>
    <t>IMPORTO COMPLESSIVO  ANNUO (Voce1)</t>
  </si>
  <si>
    <t>IMPORTO COMPLESSIVO  ANNUO (Voce2)</t>
  </si>
  <si>
    <t>IMPORTO COMPLESSIVO  ANNUO (Voce3)</t>
  </si>
  <si>
    <t>IMPORTO COMPLESSIVO  ANNUO (Voce4)</t>
  </si>
  <si>
    <t xml:space="preserve">€ </t>
  </si>
  <si>
    <t>% UNICA DI SCONTO SUI PREZZI DI LISTINO DEI PEZZI DI RICAMBIO DEGLI AUSILI SOGGETTI A RIPARAZIONE (CHE DOVRA' RICOMPRENDERE I COSTI DELLA MANODOPERA RELATIVA ALLE RIPARAZIONI)</t>
  </si>
  <si>
    <t>DICHIARA INOLTRE</t>
  </si>
  <si>
    <t>1.    di aver preso integrale conoscenza delle clausole tutte e di tutti gli specifici oneri, tempi e modalità di esecuzione contenuti nella documentazione di gara e manifesta la sua piena ed incondizionata accettazione delle suddette clausole, senza riserva alcuna;</t>
  </si>
  <si>
    <t>2.    di aver preso integrale conoscenza di tutte le condizioni locali e ambientali, nonché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</si>
  <si>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digitalmente.</t>
  </si>
  <si>
    <t>In caso di partecipazione plurisoggettiva, vedere le prescrizioni di cui all’art. 15.1 del Disciplinare.</t>
  </si>
  <si>
    <t xml:space="preserve">DICHIARA 
- di formulare, in riferimento della procedura in oggetto, preso atto delle modalità di espletamento della gara e delle condizioni che regolano l’appalto, la seguente offerta complessiva e incondizionata, inferiore all’importo a base di gara
</t>
  </si>
  <si>
    <t xml:space="preserve">SERVIZIO DI GESTIONE DEL MAGAZZINO DEGLI AUSILI PROTESICI (ELENCO 1 DEL NOMENCLATORE DI CUI AL D.M. 332/99 E DELL’ELENCO 2A E 2B DELL’ALLEGATO 5 DEL DPCM 12/01/2017) IN FABBISOGNO ALL’AZIENDA ULSS N. 8 “BERICA”, PER IL PERIODO DI 36 MESI: RIMESSAGGIO, CONSEGNA, RITIRO A DOMICILIO, SANIFICAZIONE, MANUTENZIONE, RIPARAZIONE E GESTIONE DEL SISTEMA INFORMATIVO.
                                                                                                                     N. GARA 7962928
                                                                                                                         CIG  8570152927 </t>
  </si>
  <si>
    <t xml:space="preserve">che i prezzi sopraindicati sono impegnativi e irrevocabili per 365 giorni a decorrere dalla data ultima fissata per la presentazione dell’offerta; 
-   che l’aliquota IVA applicata è il _______%
- che il valore economico della parte di appalto che intende dare in subappalto è il seguente: __________________________________
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
</t>
  </si>
  <si>
    <t xml:space="preserve">Il sottoscritto____________________________________________________________________, nato il ____________________ a, __________________(Prov. ____), residente  a_________________________________ (Prov. ____), Via__________________________________________,  in qualità di  ____________________________________________ dell' impresa _________________________________________________________, con sede legale in _______________________(Prov.___) CAP ______ Via______________________________________, con sede amministrativa in _______________(Prov.___) CAP ______ , Via_________________________________, con codice fiscale n. ___________________ con partita IVA  ___________________, telefono n. ________________ fax n.______________posta elettronica certificata___________________                                                                                                                                               
</t>
  </si>
  <si>
    <t>1. Servizio di ritiro presso il domicilio dell’utente, trasporto presso il magazzino, verifica dello stato dell’ausilio ed eventuale smaltimento, onnicomprensivo di qualsiasi altro eventuale onere (ad es. smontaggio)</t>
  </si>
  <si>
    <t>2.Servizio di consegne trasporto, montaggio, adeguamento ed istruzioni all’uso, presso il domicilio dell’utente</t>
  </si>
  <si>
    <t>3 Servizio di pulizia, sanificazione e disinfezione, rimessaggio, inventariazione e stoccaggio</t>
  </si>
  <si>
    <t>4. Servizio di manutenzione apparecchiature elettromedicali</t>
  </si>
  <si>
    <t>5. Servizio di manutenzioni staordinarie con utilizzo di parti di ricambio</t>
  </si>
  <si>
    <t>IMPORTO COMPLESSIVO  ANNUO (Voce5)</t>
  </si>
  <si>
    <t>IMPORTO TOTALE ANNUO offerto
Voce 1) + Voce 2) + Voce 3) + Voce 4) + Voce 5)</t>
  </si>
  <si>
    <t>_____________%</t>
  </si>
  <si>
    <t>IMPORTO COMPLESSIVO  ANNUO OFFERTO  iva esclusa    (IMPORTO ANNUO A BASE D'ASTA - (IMPORTO ANNUO A BASE D'ASTA * % UNICA SCONTO PROPOSTO)</t>
  </si>
  <si>
    <t xml:space="preserve">DI CUI: 
- costi triennali concernenti l’adempimento delle disposizioni in materia di salute e sicurezza sui luoghi di lavoro, afferenti all’esercizio dell’attività svolta dall’impresa, come previsto dall’art. 95, comma 10, del D.Lgs. 50/2016 e s.m.i, sono i seguenti: 
€__________________in cifre; Euro_______________ in lettere
-  costi triennali relativi alla manodopera, afferenti all’esercizio dell’attività svolta dall’impresa, come previsto dall’art. 95, comma 10, del D.Lgs. 50/2016 e s.m.i., sono i seguenti:
€__________________in cifre;  Euro_______________ in lettere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</si>
</sst>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44" fontId="1" fillId="0" borderId="1" xfId="0" applyNumberFormat="1" applyFont="1" applyBorder="1" applyAlignment="1">
      <alignment wrapText="1"/>
    </xf>
    <xf numFmtId="164" fontId="1" fillId="2" borderId="1" xfId="0" applyNumberFormat="1" applyFont="1" applyFill="1" applyBorder="1"/>
    <xf numFmtId="0" fontId="1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/>
    <xf numFmtId="0" fontId="0" fillId="2" borderId="1" xfId="0" applyFill="1" applyBorder="1"/>
    <xf numFmtId="0" fontId="2" fillId="0" borderId="1" xfId="0" applyFont="1" applyBorder="1" applyAlignment="1">
      <alignment wrapText="1"/>
    </xf>
    <xf numFmtId="164" fontId="0" fillId="0" borderId="0" xfId="0" applyNumberFormat="1"/>
    <xf numFmtId="164" fontId="1" fillId="0" borderId="1" xfId="0" applyNumberFormat="1" applyFont="1" applyFill="1" applyBorder="1"/>
    <xf numFmtId="0" fontId="1" fillId="0" borderId="1" xfId="0" applyFont="1" applyBorder="1" applyAlignment="1">
      <alignment wrapText="1"/>
    </xf>
    <xf numFmtId="164" fontId="1" fillId="2" borderId="0" xfId="0" applyNumberFormat="1" applyFont="1" applyFill="1"/>
    <xf numFmtId="0" fontId="3" fillId="0" borderId="0" xfId="0" applyFont="1" applyAlignment="1">
      <alignment horizontal="right"/>
    </xf>
    <xf numFmtId="0" fontId="0" fillId="0" borderId="2" xfId="0" applyBorder="1" applyAlignment="1"/>
    <xf numFmtId="0" fontId="0" fillId="0" borderId="3" xfId="0" applyBorder="1" applyAlignment="1">
      <alignment wrapText="1"/>
    </xf>
    <xf numFmtId="0" fontId="0" fillId="0" borderId="3" xfId="0" applyBorder="1" applyAlignment="1"/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4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1</xdr:row>
      <xdr:rowOff>114300</xdr:rowOff>
    </xdr:from>
    <xdr:to>
      <xdr:col>4</xdr:col>
      <xdr:colOff>422275</xdr:colOff>
      <xdr:row>1</xdr:row>
      <xdr:rowOff>907415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304800"/>
          <a:ext cx="1489075" cy="79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topLeftCell="A82" workbookViewId="0">
      <selection activeCell="F79" sqref="F79"/>
    </sheetView>
  </sheetViews>
  <sheetFormatPr defaultRowHeight="15" x14ac:dyDescent="0.25"/>
  <cols>
    <col min="1" max="1" width="18.85546875" customWidth="1"/>
    <col min="2" max="2" width="32.85546875" customWidth="1"/>
    <col min="3" max="3" width="19.42578125" customWidth="1"/>
    <col min="4" max="4" width="13" customWidth="1"/>
    <col min="5" max="5" width="17.28515625" customWidth="1"/>
    <col min="6" max="6" width="14.7109375" bestFit="1" customWidth="1"/>
    <col min="7" max="7" width="24.42578125" customWidth="1"/>
    <col min="8" max="8" width="12.140625" customWidth="1"/>
    <col min="13" max="13" width="13.28515625" bestFit="1" customWidth="1"/>
  </cols>
  <sheetData>
    <row r="1" spans="1:8" x14ac:dyDescent="0.25">
      <c r="A1" s="22" t="s">
        <v>105</v>
      </c>
      <c r="B1" s="22"/>
      <c r="C1" s="22"/>
      <c r="D1" s="22"/>
      <c r="E1" s="22"/>
      <c r="F1" s="22"/>
      <c r="G1" s="22"/>
      <c r="H1" s="22"/>
    </row>
    <row r="2" spans="1:8" ht="7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109.5" customHeight="1" x14ac:dyDescent="0.25">
      <c r="A3" s="26" t="s">
        <v>118</v>
      </c>
      <c r="B3" s="26"/>
      <c r="C3" s="26"/>
      <c r="D3" s="26"/>
      <c r="E3" s="26"/>
      <c r="F3" s="26"/>
      <c r="G3" s="26"/>
      <c r="H3" s="26"/>
    </row>
    <row r="4" spans="1:8" ht="126.75" customHeight="1" x14ac:dyDescent="0.25">
      <c r="A4" s="24" t="s">
        <v>120</v>
      </c>
      <c r="B4" s="25"/>
      <c r="C4" s="25"/>
      <c r="D4" s="25"/>
      <c r="E4" s="25"/>
      <c r="F4" s="25"/>
      <c r="G4" s="25"/>
      <c r="H4" s="25"/>
    </row>
    <row r="5" spans="1:8" ht="57" customHeight="1" x14ac:dyDescent="0.25">
      <c r="A5" s="27" t="s">
        <v>117</v>
      </c>
      <c r="B5" s="28"/>
      <c r="C5" s="28"/>
      <c r="D5" s="28"/>
      <c r="E5" s="28"/>
      <c r="F5" s="28"/>
      <c r="G5" s="28"/>
      <c r="H5" s="28"/>
    </row>
    <row r="6" spans="1:8" ht="41.25" customHeight="1" x14ac:dyDescent="0.25">
      <c r="A6" s="14"/>
      <c r="B6" s="15"/>
      <c r="C6" s="15"/>
      <c r="D6" s="15"/>
      <c r="E6" s="15"/>
      <c r="F6" s="15"/>
      <c r="G6" s="15"/>
      <c r="H6" s="15"/>
    </row>
    <row r="7" spans="1:8" ht="60" customHeight="1" x14ac:dyDescent="0.25">
      <c r="A7" s="1"/>
      <c r="B7" s="2" t="s">
        <v>87</v>
      </c>
      <c r="C7" s="9" t="s">
        <v>101</v>
      </c>
      <c r="D7" s="9" t="s">
        <v>100</v>
      </c>
      <c r="E7" s="9" t="s">
        <v>97</v>
      </c>
      <c r="F7" s="8" t="s">
        <v>98</v>
      </c>
      <c r="G7" s="8" t="s">
        <v>103</v>
      </c>
      <c r="H7" s="8" t="s">
        <v>104</v>
      </c>
    </row>
    <row r="8" spans="1:8" ht="29.25" customHeight="1" x14ac:dyDescent="0.25">
      <c r="A8" s="29" t="s">
        <v>121</v>
      </c>
      <c r="B8" s="29"/>
      <c r="C8" s="29"/>
      <c r="D8" s="31"/>
      <c r="E8" s="31"/>
      <c r="F8" s="31"/>
      <c r="G8" s="1"/>
      <c r="H8" s="1"/>
    </row>
    <row r="9" spans="1:8" ht="27.75" customHeight="1" x14ac:dyDescent="0.25">
      <c r="A9" s="4"/>
      <c r="B9" s="4" t="s">
        <v>0</v>
      </c>
      <c r="C9" s="6"/>
      <c r="D9" s="6" t="s">
        <v>99</v>
      </c>
      <c r="E9" s="4">
        <v>30</v>
      </c>
      <c r="F9" s="6"/>
      <c r="G9" s="4" t="s">
        <v>99</v>
      </c>
      <c r="H9" s="4"/>
    </row>
    <row r="10" spans="1:8" x14ac:dyDescent="0.25">
      <c r="A10" s="4"/>
      <c r="B10" s="4" t="s">
        <v>1</v>
      </c>
      <c r="C10" s="6"/>
      <c r="D10" s="6" t="s">
        <v>99</v>
      </c>
      <c r="E10" s="4">
        <v>270</v>
      </c>
      <c r="F10" s="6"/>
      <c r="G10" s="4" t="s">
        <v>99</v>
      </c>
      <c r="H10" s="4"/>
    </row>
    <row r="11" spans="1:8" x14ac:dyDescent="0.25">
      <c r="A11" s="4"/>
      <c r="B11" s="4" t="s">
        <v>2</v>
      </c>
      <c r="C11" s="6"/>
      <c r="D11" s="6" t="s">
        <v>99</v>
      </c>
      <c r="E11" s="4">
        <v>4730</v>
      </c>
      <c r="F11" s="6"/>
      <c r="G11" s="4" t="s">
        <v>99</v>
      </c>
      <c r="H11" s="4"/>
    </row>
    <row r="12" spans="1:8" ht="44.25" customHeight="1" x14ac:dyDescent="0.25">
      <c r="A12" s="8" t="s">
        <v>106</v>
      </c>
      <c r="B12" s="4"/>
      <c r="C12" s="4"/>
      <c r="D12" s="6"/>
      <c r="E12" s="4"/>
      <c r="F12" s="19">
        <v>41050</v>
      </c>
      <c r="G12" s="4" t="s">
        <v>99</v>
      </c>
      <c r="H12" s="4"/>
    </row>
    <row r="13" spans="1:8" ht="24.75" customHeight="1" x14ac:dyDescent="0.25">
      <c r="A13" s="45"/>
      <c r="B13" s="46"/>
      <c r="C13" s="46"/>
      <c r="D13" s="46"/>
      <c r="E13" s="46"/>
      <c r="F13" s="46"/>
      <c r="G13" s="46"/>
      <c r="H13" s="47"/>
    </row>
    <row r="14" spans="1:8" ht="30" customHeight="1" x14ac:dyDescent="0.25">
      <c r="A14" s="32" t="s">
        <v>122</v>
      </c>
      <c r="B14" s="33"/>
      <c r="C14" s="33"/>
      <c r="D14" s="34"/>
      <c r="E14" s="34"/>
      <c r="F14" s="35"/>
      <c r="G14" s="4"/>
      <c r="H14" s="4"/>
    </row>
    <row r="15" spans="1:8" x14ac:dyDescent="0.25">
      <c r="A15" s="4"/>
      <c r="B15" s="4" t="s">
        <v>3</v>
      </c>
      <c r="C15" s="6"/>
      <c r="D15" s="6"/>
      <c r="E15" s="4">
        <v>120</v>
      </c>
      <c r="F15" s="6"/>
      <c r="G15" s="4" t="s">
        <v>99</v>
      </c>
      <c r="H15" s="4"/>
    </row>
    <row r="16" spans="1:8" x14ac:dyDescent="0.25">
      <c r="A16" s="4"/>
      <c r="B16" s="4" t="s">
        <v>4</v>
      </c>
      <c r="C16" s="6"/>
      <c r="D16" s="6"/>
      <c r="E16" s="4">
        <v>1110</v>
      </c>
      <c r="F16" s="6"/>
      <c r="G16" s="4" t="s">
        <v>99</v>
      </c>
      <c r="H16" s="4"/>
    </row>
    <row r="17" spans="1:8" x14ac:dyDescent="0.25">
      <c r="A17" s="4"/>
      <c r="B17" s="4" t="s">
        <v>5</v>
      </c>
      <c r="C17" s="6"/>
      <c r="D17" s="6"/>
      <c r="E17" s="4">
        <v>7230</v>
      </c>
      <c r="F17" s="6"/>
      <c r="G17" s="4" t="s">
        <v>99</v>
      </c>
      <c r="H17" s="4"/>
    </row>
    <row r="18" spans="1:8" ht="49.5" customHeight="1" x14ac:dyDescent="0.25">
      <c r="A18" s="8" t="s">
        <v>107</v>
      </c>
      <c r="B18" s="4"/>
      <c r="C18" s="4"/>
      <c r="D18" s="6"/>
      <c r="E18" s="4"/>
      <c r="F18" s="19">
        <v>79125</v>
      </c>
      <c r="G18" s="4" t="s">
        <v>99</v>
      </c>
      <c r="H18" s="4"/>
    </row>
    <row r="19" spans="1:8" ht="31.5" customHeight="1" x14ac:dyDescent="0.25">
      <c r="A19" s="39"/>
      <c r="B19" s="40"/>
      <c r="C19" s="40"/>
      <c r="D19" s="40"/>
      <c r="E19" s="40"/>
      <c r="F19" s="40"/>
      <c r="G19" s="40"/>
      <c r="H19" s="41"/>
    </row>
    <row r="20" spans="1:8" ht="48" customHeight="1" x14ac:dyDescent="0.25">
      <c r="A20" s="29" t="s">
        <v>123</v>
      </c>
      <c r="B20" s="30"/>
      <c r="C20" s="30"/>
      <c r="D20" s="31"/>
      <c r="E20" s="31"/>
      <c r="F20" s="31"/>
      <c r="G20" s="1"/>
      <c r="H20" s="1"/>
    </row>
    <row r="21" spans="1:8" x14ac:dyDescent="0.25">
      <c r="A21" s="1" t="s">
        <v>51</v>
      </c>
      <c r="B21" s="1" t="s">
        <v>6</v>
      </c>
      <c r="C21" s="5">
        <v>5</v>
      </c>
      <c r="D21" s="5"/>
      <c r="E21" s="1">
        <v>90</v>
      </c>
      <c r="F21" s="5">
        <f t="shared" ref="F21:F26" si="0">E21*C21</f>
        <v>450</v>
      </c>
      <c r="G21" s="1" t="s">
        <v>99</v>
      </c>
      <c r="H21" s="1"/>
    </row>
    <row r="22" spans="1:8" x14ac:dyDescent="0.25">
      <c r="A22" s="1" t="s">
        <v>52</v>
      </c>
      <c r="B22" s="1" t="s">
        <v>7</v>
      </c>
      <c r="C22" s="5">
        <v>5</v>
      </c>
      <c r="D22" s="5"/>
      <c r="E22" s="1">
        <v>70</v>
      </c>
      <c r="F22" s="5">
        <f t="shared" si="0"/>
        <v>350</v>
      </c>
      <c r="G22" s="1" t="s">
        <v>99</v>
      </c>
      <c r="H22" s="1"/>
    </row>
    <row r="23" spans="1:8" x14ac:dyDescent="0.25">
      <c r="A23" s="1" t="s">
        <v>53</v>
      </c>
      <c r="B23" s="1" t="s">
        <v>8</v>
      </c>
      <c r="C23" s="5">
        <v>5</v>
      </c>
      <c r="D23" s="5"/>
      <c r="E23" s="1">
        <v>900</v>
      </c>
      <c r="F23" s="5">
        <f t="shared" si="0"/>
        <v>4500</v>
      </c>
      <c r="G23" s="1" t="s">
        <v>99</v>
      </c>
      <c r="H23" s="1"/>
    </row>
    <row r="24" spans="1:8" x14ac:dyDescent="0.25">
      <c r="A24" s="1" t="s">
        <v>90</v>
      </c>
      <c r="B24" s="1" t="s">
        <v>9</v>
      </c>
      <c r="C24" s="5">
        <v>5</v>
      </c>
      <c r="D24" s="5"/>
      <c r="E24" s="1">
        <v>460</v>
      </c>
      <c r="F24" s="5">
        <f t="shared" si="0"/>
        <v>2300</v>
      </c>
      <c r="G24" s="1" t="s">
        <v>99</v>
      </c>
      <c r="H24" s="1"/>
    </row>
    <row r="25" spans="1:8" ht="34.5" customHeight="1" x14ac:dyDescent="0.25">
      <c r="A25" s="1" t="s">
        <v>54</v>
      </c>
      <c r="B25" s="3" t="s">
        <v>88</v>
      </c>
      <c r="C25" s="5">
        <v>15</v>
      </c>
      <c r="D25" s="5"/>
      <c r="E25" s="1">
        <v>450</v>
      </c>
      <c r="F25" s="5">
        <f t="shared" si="0"/>
        <v>6750</v>
      </c>
      <c r="G25" s="1" t="s">
        <v>99</v>
      </c>
      <c r="H25" s="1"/>
    </row>
    <row r="26" spans="1:8" x14ac:dyDescent="0.25">
      <c r="A26" s="1" t="s">
        <v>55</v>
      </c>
      <c r="B26" s="1" t="s">
        <v>10</v>
      </c>
      <c r="C26" s="5">
        <v>20</v>
      </c>
      <c r="D26" s="5"/>
      <c r="E26" s="1">
        <v>225</v>
      </c>
      <c r="F26" s="5">
        <f t="shared" si="0"/>
        <v>4500</v>
      </c>
      <c r="G26" s="1" t="s">
        <v>99</v>
      </c>
      <c r="H26" s="1"/>
    </row>
    <row r="27" spans="1:8" x14ac:dyDescent="0.25">
      <c r="A27" s="1" t="s">
        <v>56</v>
      </c>
      <c r="B27" s="1" t="s">
        <v>89</v>
      </c>
      <c r="C27" s="6">
        <v>20</v>
      </c>
      <c r="D27" s="6"/>
      <c r="E27" s="4">
        <v>563</v>
      </c>
      <c r="F27" s="5">
        <f>E27*C27</f>
        <v>11260</v>
      </c>
      <c r="G27" s="1" t="s">
        <v>99</v>
      </c>
      <c r="H27" s="1"/>
    </row>
    <row r="28" spans="1:8" x14ac:dyDescent="0.25">
      <c r="A28" s="1" t="s">
        <v>57</v>
      </c>
      <c r="B28" s="1" t="s">
        <v>11</v>
      </c>
      <c r="C28" s="6">
        <v>15</v>
      </c>
      <c r="D28" s="6"/>
      <c r="E28" s="1">
        <v>40</v>
      </c>
      <c r="F28" s="5">
        <f>E28*C28</f>
        <v>600</v>
      </c>
      <c r="G28" s="1" t="s">
        <v>99</v>
      </c>
      <c r="H28" s="1"/>
    </row>
    <row r="29" spans="1:8" x14ac:dyDescent="0.25">
      <c r="A29" s="1" t="s">
        <v>58</v>
      </c>
      <c r="B29" s="1" t="s">
        <v>12</v>
      </c>
      <c r="C29" s="5">
        <v>18</v>
      </c>
      <c r="D29" s="5"/>
      <c r="E29" s="1">
        <v>120</v>
      </c>
      <c r="F29" s="5">
        <f>E29*C29</f>
        <v>2160</v>
      </c>
      <c r="G29" s="1" t="s">
        <v>99</v>
      </c>
      <c r="H29" s="1"/>
    </row>
    <row r="30" spans="1:8" x14ac:dyDescent="0.25">
      <c r="A30" s="1" t="s">
        <v>59</v>
      </c>
      <c r="B30" s="1" t="s">
        <v>13</v>
      </c>
      <c r="C30" s="6">
        <v>20</v>
      </c>
      <c r="D30" s="6"/>
      <c r="E30" s="1">
        <v>25</v>
      </c>
      <c r="F30" s="5">
        <f>E30*C30</f>
        <v>500</v>
      </c>
      <c r="G30" s="1" t="s">
        <v>99</v>
      </c>
      <c r="H30" s="1"/>
    </row>
    <row r="31" spans="1:8" x14ac:dyDescent="0.25">
      <c r="A31" s="1" t="s">
        <v>60</v>
      </c>
      <c r="B31" s="1" t="s">
        <v>14</v>
      </c>
      <c r="C31" s="5">
        <v>20</v>
      </c>
      <c r="D31" s="6"/>
      <c r="E31" s="1">
        <v>1</v>
      </c>
      <c r="F31" s="5">
        <f>E31*C31</f>
        <v>20</v>
      </c>
      <c r="G31" s="1" t="s">
        <v>99</v>
      </c>
      <c r="H31" s="1"/>
    </row>
    <row r="32" spans="1:8" x14ac:dyDescent="0.25">
      <c r="A32" s="1" t="s">
        <v>61</v>
      </c>
      <c r="B32" s="1" t="s">
        <v>15</v>
      </c>
      <c r="C32" s="5">
        <v>5</v>
      </c>
      <c r="D32" s="6"/>
      <c r="E32" s="1">
        <v>150</v>
      </c>
      <c r="F32" s="5">
        <f t="shared" ref="F32:F39" si="1">E32*C32</f>
        <v>750</v>
      </c>
      <c r="G32" s="1" t="s">
        <v>99</v>
      </c>
      <c r="H32" s="1"/>
    </row>
    <row r="33" spans="1:13" x14ac:dyDescent="0.25">
      <c r="A33" s="4" t="s">
        <v>62</v>
      </c>
      <c r="B33" s="1" t="s">
        <v>16</v>
      </c>
      <c r="C33" s="5">
        <v>12</v>
      </c>
      <c r="D33" s="6"/>
      <c r="E33" s="1">
        <v>190</v>
      </c>
      <c r="F33" s="5">
        <f t="shared" si="1"/>
        <v>2280</v>
      </c>
      <c r="G33" s="1" t="s">
        <v>99</v>
      </c>
      <c r="H33" s="1"/>
    </row>
    <row r="34" spans="1:13" x14ac:dyDescent="0.25">
      <c r="A34" s="1" t="s">
        <v>91</v>
      </c>
      <c r="B34" s="1" t="s">
        <v>17</v>
      </c>
      <c r="C34" s="5">
        <v>2</v>
      </c>
      <c r="D34" s="6"/>
      <c r="E34" s="1">
        <v>190</v>
      </c>
      <c r="F34" s="5">
        <f t="shared" si="1"/>
        <v>380</v>
      </c>
      <c r="G34" s="1" t="s">
        <v>99</v>
      </c>
      <c r="H34" s="1"/>
    </row>
    <row r="35" spans="1:13" x14ac:dyDescent="0.25">
      <c r="A35" s="1" t="s">
        <v>92</v>
      </c>
      <c r="B35" s="1" t="s">
        <v>18</v>
      </c>
      <c r="C35" s="5">
        <v>2</v>
      </c>
      <c r="D35" s="6"/>
      <c r="E35" s="1">
        <v>10</v>
      </c>
      <c r="F35" s="5">
        <f t="shared" si="1"/>
        <v>20</v>
      </c>
      <c r="G35" s="1" t="s">
        <v>99</v>
      </c>
      <c r="H35" s="1"/>
    </row>
    <row r="36" spans="1:13" x14ac:dyDescent="0.25">
      <c r="A36" s="1" t="s">
        <v>63</v>
      </c>
      <c r="B36" s="1" t="s">
        <v>19</v>
      </c>
      <c r="C36" s="5">
        <v>2</v>
      </c>
      <c r="D36" s="6"/>
      <c r="E36" s="1">
        <v>30</v>
      </c>
      <c r="F36" s="5">
        <f t="shared" si="1"/>
        <v>60</v>
      </c>
      <c r="G36" s="1" t="s">
        <v>99</v>
      </c>
      <c r="H36" s="1"/>
      <c r="M36" s="18"/>
    </row>
    <row r="37" spans="1:13" x14ac:dyDescent="0.25">
      <c r="A37" s="1" t="s">
        <v>64</v>
      </c>
      <c r="B37" s="1" t="s">
        <v>20</v>
      </c>
      <c r="C37" s="5">
        <v>2</v>
      </c>
      <c r="D37" s="6"/>
      <c r="E37" s="1">
        <v>10</v>
      </c>
      <c r="F37" s="5">
        <f t="shared" si="1"/>
        <v>20</v>
      </c>
      <c r="G37" s="1" t="s">
        <v>99</v>
      </c>
      <c r="H37" s="1"/>
      <c r="M37" s="18"/>
    </row>
    <row r="38" spans="1:13" x14ac:dyDescent="0.25">
      <c r="A38" s="1" t="s">
        <v>65</v>
      </c>
      <c r="B38" s="1" t="s">
        <v>21</v>
      </c>
      <c r="C38" s="5">
        <v>10</v>
      </c>
      <c r="D38" s="6"/>
      <c r="E38" s="1">
        <v>270</v>
      </c>
      <c r="F38" s="5">
        <f t="shared" si="1"/>
        <v>2700</v>
      </c>
      <c r="G38" s="1" t="s">
        <v>99</v>
      </c>
      <c r="H38" s="1"/>
      <c r="M38" s="18"/>
    </row>
    <row r="39" spans="1:13" x14ac:dyDescent="0.25">
      <c r="A39" s="1" t="s">
        <v>93</v>
      </c>
      <c r="B39" s="1" t="s">
        <v>22</v>
      </c>
      <c r="C39" s="5">
        <v>10</v>
      </c>
      <c r="D39" s="6"/>
      <c r="E39" s="1">
        <v>350</v>
      </c>
      <c r="F39" s="5">
        <f t="shared" si="1"/>
        <v>3500</v>
      </c>
      <c r="G39" s="1" t="s">
        <v>99</v>
      </c>
      <c r="H39" s="1"/>
      <c r="M39" s="18"/>
    </row>
    <row r="40" spans="1:13" x14ac:dyDescent="0.25">
      <c r="A40" s="1" t="s">
        <v>66</v>
      </c>
      <c r="B40" s="1" t="s">
        <v>23</v>
      </c>
      <c r="C40" s="6">
        <v>20</v>
      </c>
      <c r="D40" s="6"/>
      <c r="E40" s="1">
        <v>5</v>
      </c>
      <c r="F40" s="5">
        <f t="shared" ref="F40:F49" si="2">E40*C40</f>
        <v>100</v>
      </c>
      <c r="G40" s="1" t="s">
        <v>99</v>
      </c>
      <c r="H40" s="1"/>
      <c r="M40" s="18"/>
    </row>
    <row r="41" spans="1:13" x14ac:dyDescent="0.25">
      <c r="A41" s="1" t="s">
        <v>67</v>
      </c>
      <c r="B41" s="1" t="s">
        <v>24</v>
      </c>
      <c r="C41" s="6">
        <v>20</v>
      </c>
      <c r="D41" s="6"/>
      <c r="E41" s="1">
        <v>60</v>
      </c>
      <c r="F41" s="5">
        <f t="shared" si="2"/>
        <v>1200</v>
      </c>
      <c r="G41" s="1" t="s">
        <v>99</v>
      </c>
      <c r="H41" s="1"/>
    </row>
    <row r="42" spans="1:13" x14ac:dyDescent="0.25">
      <c r="A42" s="1" t="s">
        <v>68</v>
      </c>
      <c r="B42" s="1" t="s">
        <v>25</v>
      </c>
      <c r="C42" s="6">
        <v>20</v>
      </c>
      <c r="D42" s="6"/>
      <c r="E42" s="1">
        <v>1130</v>
      </c>
      <c r="F42" s="5">
        <f t="shared" si="2"/>
        <v>22600</v>
      </c>
      <c r="G42" s="1" t="s">
        <v>99</v>
      </c>
      <c r="H42" s="1"/>
    </row>
    <row r="43" spans="1:13" x14ac:dyDescent="0.25">
      <c r="A43" s="1" t="s">
        <v>69</v>
      </c>
      <c r="B43" s="1" t="s">
        <v>26</v>
      </c>
      <c r="C43" s="6">
        <v>20</v>
      </c>
      <c r="D43" s="6"/>
      <c r="E43" s="1">
        <v>150</v>
      </c>
      <c r="F43" s="5">
        <f t="shared" si="2"/>
        <v>3000</v>
      </c>
      <c r="G43" s="1" t="s">
        <v>99</v>
      </c>
      <c r="H43" s="1"/>
      <c r="M43" s="18"/>
    </row>
    <row r="44" spans="1:13" x14ac:dyDescent="0.25">
      <c r="A44" s="1" t="s">
        <v>70</v>
      </c>
      <c r="B44" s="1" t="s">
        <v>27</v>
      </c>
      <c r="C44" s="6">
        <v>20</v>
      </c>
      <c r="D44" s="6"/>
      <c r="E44" s="1">
        <v>25</v>
      </c>
      <c r="F44" s="5">
        <f t="shared" si="2"/>
        <v>500</v>
      </c>
      <c r="G44" s="1" t="s">
        <v>99</v>
      </c>
      <c r="H44" s="1"/>
    </row>
    <row r="45" spans="1:13" x14ac:dyDescent="0.25">
      <c r="A45" s="1" t="s">
        <v>71</v>
      </c>
      <c r="B45" s="1" t="s">
        <v>28</v>
      </c>
      <c r="C45" s="6">
        <v>20</v>
      </c>
      <c r="D45" s="6"/>
      <c r="E45" s="1">
        <v>520</v>
      </c>
      <c r="F45" s="5">
        <f t="shared" si="2"/>
        <v>10400</v>
      </c>
      <c r="G45" s="1" t="s">
        <v>99</v>
      </c>
      <c r="H45" s="1"/>
    </row>
    <row r="46" spans="1:13" x14ac:dyDescent="0.25">
      <c r="A46" s="1" t="s">
        <v>72</v>
      </c>
      <c r="B46" s="1" t="s">
        <v>29</v>
      </c>
      <c r="C46" s="6">
        <v>20</v>
      </c>
      <c r="D46" s="6"/>
      <c r="E46" s="1">
        <v>30</v>
      </c>
      <c r="F46" s="5">
        <f t="shared" si="2"/>
        <v>600</v>
      </c>
      <c r="G46" s="1" t="s">
        <v>99</v>
      </c>
      <c r="H46" s="1"/>
    </row>
    <row r="47" spans="1:13" x14ac:dyDescent="0.25">
      <c r="A47" s="1" t="s">
        <v>73</v>
      </c>
      <c r="B47" s="1" t="s">
        <v>30</v>
      </c>
      <c r="C47" s="6">
        <v>20</v>
      </c>
      <c r="D47" s="6"/>
      <c r="E47" s="1">
        <v>60</v>
      </c>
      <c r="F47" s="5">
        <f t="shared" si="2"/>
        <v>1200</v>
      </c>
      <c r="G47" s="1" t="s">
        <v>99</v>
      </c>
      <c r="H47" s="1"/>
    </row>
    <row r="48" spans="1:13" x14ac:dyDescent="0.25">
      <c r="A48" s="1" t="s">
        <v>74</v>
      </c>
      <c r="B48" s="1" t="s">
        <v>31</v>
      </c>
      <c r="C48" s="6">
        <v>20</v>
      </c>
      <c r="D48" s="6"/>
      <c r="E48" s="1">
        <v>15</v>
      </c>
      <c r="F48" s="5">
        <f t="shared" si="2"/>
        <v>300</v>
      </c>
      <c r="G48" s="1" t="s">
        <v>99</v>
      </c>
      <c r="H48" s="1"/>
    </row>
    <row r="49" spans="1:8" x14ac:dyDescent="0.25">
      <c r="A49" s="1" t="s">
        <v>75</v>
      </c>
      <c r="B49" s="1" t="s">
        <v>32</v>
      </c>
      <c r="C49" s="6">
        <v>20</v>
      </c>
      <c r="D49" s="6"/>
      <c r="E49" s="1">
        <v>10</v>
      </c>
      <c r="F49" s="5">
        <f t="shared" si="2"/>
        <v>200</v>
      </c>
      <c r="G49" s="1" t="s">
        <v>99</v>
      </c>
      <c r="H49" s="1"/>
    </row>
    <row r="50" spans="1:8" x14ac:dyDescent="0.25">
      <c r="A50" s="1" t="s">
        <v>76</v>
      </c>
      <c r="B50" s="1" t="s">
        <v>33</v>
      </c>
      <c r="C50" s="6">
        <v>15</v>
      </c>
      <c r="D50" s="6"/>
      <c r="E50" s="1">
        <v>225</v>
      </c>
      <c r="F50" s="5">
        <f t="shared" ref="F50:F56" si="3">E50*C50</f>
        <v>3375</v>
      </c>
      <c r="G50" s="1" t="s">
        <v>99</v>
      </c>
      <c r="H50" s="1"/>
    </row>
    <row r="51" spans="1:8" x14ac:dyDescent="0.25">
      <c r="A51" s="1" t="s">
        <v>94</v>
      </c>
      <c r="B51" s="1" t="s">
        <v>34</v>
      </c>
      <c r="C51" s="5">
        <v>15</v>
      </c>
      <c r="D51" s="6"/>
      <c r="E51" s="1">
        <v>320</v>
      </c>
      <c r="F51" s="5">
        <f t="shared" si="3"/>
        <v>4800</v>
      </c>
      <c r="G51" s="1" t="s">
        <v>99</v>
      </c>
      <c r="H51" s="1"/>
    </row>
    <row r="52" spans="1:8" ht="23.25" customHeight="1" x14ac:dyDescent="0.25">
      <c r="A52" s="1" t="s">
        <v>77</v>
      </c>
      <c r="B52" s="1" t="s">
        <v>35</v>
      </c>
      <c r="C52" s="5">
        <v>5</v>
      </c>
      <c r="D52" s="6"/>
      <c r="E52" s="1">
        <v>490</v>
      </c>
      <c r="F52" s="5">
        <f t="shared" si="3"/>
        <v>2450</v>
      </c>
      <c r="G52" s="1" t="s">
        <v>99</v>
      </c>
      <c r="H52" s="1"/>
    </row>
    <row r="53" spans="1:8" x14ac:dyDescent="0.25">
      <c r="A53" s="1" t="s">
        <v>78</v>
      </c>
      <c r="B53" s="1" t="s">
        <v>36</v>
      </c>
      <c r="C53" s="5">
        <v>30</v>
      </c>
      <c r="D53" s="6"/>
      <c r="E53" s="1">
        <v>270</v>
      </c>
      <c r="F53" s="5">
        <f t="shared" si="3"/>
        <v>8100</v>
      </c>
      <c r="G53" s="1" t="s">
        <v>99</v>
      </c>
      <c r="H53" s="1"/>
    </row>
    <row r="54" spans="1:8" x14ac:dyDescent="0.25">
      <c r="A54" s="1" t="s">
        <v>79</v>
      </c>
      <c r="B54" s="1" t="s">
        <v>37</v>
      </c>
      <c r="C54" s="5">
        <v>3</v>
      </c>
      <c r="D54" s="6"/>
      <c r="E54" s="1">
        <v>15</v>
      </c>
      <c r="F54" s="5">
        <f t="shared" si="3"/>
        <v>45</v>
      </c>
      <c r="G54" s="1" t="s">
        <v>99</v>
      </c>
      <c r="H54" s="1"/>
    </row>
    <row r="55" spans="1:8" x14ac:dyDescent="0.25">
      <c r="A55" s="1" t="s">
        <v>80</v>
      </c>
      <c r="B55" s="1" t="s">
        <v>38</v>
      </c>
      <c r="C55" s="5">
        <v>20</v>
      </c>
      <c r="D55" s="6"/>
      <c r="E55" s="1">
        <v>1000</v>
      </c>
      <c r="F55" s="5">
        <f t="shared" si="3"/>
        <v>20000</v>
      </c>
      <c r="G55" s="1" t="s">
        <v>99</v>
      </c>
      <c r="H55" s="1"/>
    </row>
    <row r="56" spans="1:8" x14ac:dyDescent="0.25">
      <c r="A56" s="1" t="s">
        <v>81</v>
      </c>
      <c r="B56" s="1" t="s">
        <v>39</v>
      </c>
      <c r="C56" s="5">
        <v>20</v>
      </c>
      <c r="D56" s="6"/>
      <c r="E56" s="1">
        <v>60</v>
      </c>
      <c r="F56" s="5">
        <f t="shared" si="3"/>
        <v>1200</v>
      </c>
      <c r="G56" s="1" t="s">
        <v>99</v>
      </c>
      <c r="H56" s="1"/>
    </row>
    <row r="57" spans="1:8" x14ac:dyDescent="0.25">
      <c r="A57" s="1" t="s">
        <v>96</v>
      </c>
      <c r="B57" s="1" t="s">
        <v>40</v>
      </c>
      <c r="C57" s="6">
        <v>2</v>
      </c>
      <c r="D57" s="6"/>
      <c r="E57" s="1">
        <v>750</v>
      </c>
      <c r="F57" s="5">
        <f t="shared" ref="F57:F62" si="4">E57*C57</f>
        <v>1500</v>
      </c>
      <c r="G57" s="1" t="s">
        <v>99</v>
      </c>
      <c r="H57" s="1"/>
    </row>
    <row r="58" spans="1:8" x14ac:dyDescent="0.25">
      <c r="A58" s="4" t="s">
        <v>82</v>
      </c>
      <c r="B58" s="4" t="s">
        <v>95</v>
      </c>
      <c r="C58" s="6">
        <v>6</v>
      </c>
      <c r="D58" s="6"/>
      <c r="E58" s="4">
        <v>900</v>
      </c>
      <c r="F58" s="5">
        <f t="shared" si="4"/>
        <v>5400</v>
      </c>
      <c r="G58" s="1" t="s">
        <v>99</v>
      </c>
      <c r="H58" s="1"/>
    </row>
    <row r="59" spans="1:8" x14ac:dyDescent="0.25">
      <c r="A59" s="1" t="s">
        <v>83</v>
      </c>
      <c r="B59" s="1" t="s">
        <v>41</v>
      </c>
      <c r="C59" s="6">
        <v>20</v>
      </c>
      <c r="D59" s="6"/>
      <c r="E59" s="1">
        <v>40</v>
      </c>
      <c r="F59" s="5">
        <f t="shared" si="4"/>
        <v>800</v>
      </c>
      <c r="G59" s="1" t="s">
        <v>99</v>
      </c>
      <c r="H59" s="1"/>
    </row>
    <row r="60" spans="1:8" x14ac:dyDescent="0.25">
      <c r="A60" s="1" t="s">
        <v>84</v>
      </c>
      <c r="B60" s="1" t="s">
        <v>42</v>
      </c>
      <c r="C60" s="6">
        <v>20</v>
      </c>
      <c r="D60" s="6"/>
      <c r="E60" s="1">
        <v>70</v>
      </c>
      <c r="F60" s="5">
        <f t="shared" si="4"/>
        <v>1400</v>
      </c>
      <c r="G60" s="1" t="s">
        <v>99</v>
      </c>
      <c r="H60" s="1"/>
    </row>
    <row r="61" spans="1:8" x14ac:dyDescent="0.25">
      <c r="A61" s="1" t="s">
        <v>85</v>
      </c>
      <c r="B61" s="1" t="s">
        <v>43</v>
      </c>
      <c r="C61" s="6">
        <v>5</v>
      </c>
      <c r="D61" s="6"/>
      <c r="E61" s="1">
        <v>5</v>
      </c>
      <c r="F61" s="5">
        <f t="shared" si="4"/>
        <v>25</v>
      </c>
      <c r="G61" s="1" t="s">
        <v>99</v>
      </c>
      <c r="H61" s="1"/>
    </row>
    <row r="62" spans="1:8" x14ac:dyDescent="0.25">
      <c r="A62" s="1" t="s">
        <v>86</v>
      </c>
      <c r="B62" s="1" t="s">
        <v>44</v>
      </c>
      <c r="C62" s="6">
        <v>10</v>
      </c>
      <c r="D62" s="6"/>
      <c r="E62" s="1">
        <v>10</v>
      </c>
      <c r="F62" s="5">
        <f t="shared" si="4"/>
        <v>100</v>
      </c>
      <c r="G62" s="1" t="s">
        <v>99</v>
      </c>
      <c r="H62" s="1"/>
    </row>
    <row r="63" spans="1:8" ht="33.75" customHeight="1" x14ac:dyDescent="0.25">
      <c r="A63" s="13" t="s">
        <v>108</v>
      </c>
      <c r="B63" s="1"/>
      <c r="C63" s="4"/>
      <c r="D63" s="6"/>
      <c r="E63" s="2"/>
      <c r="F63" s="19">
        <f>SUM(F21:F62)</f>
        <v>132395</v>
      </c>
      <c r="G63" s="1" t="s">
        <v>99</v>
      </c>
      <c r="H63" s="1"/>
    </row>
    <row r="64" spans="1:8" ht="33.75" customHeight="1" x14ac:dyDescent="0.25">
      <c r="A64" s="39"/>
      <c r="B64" s="40"/>
      <c r="C64" s="40"/>
      <c r="D64" s="40"/>
      <c r="E64" s="40"/>
      <c r="F64" s="40"/>
      <c r="G64" s="40"/>
      <c r="H64" s="41"/>
    </row>
    <row r="65" spans="1:8" x14ac:dyDescent="0.25">
      <c r="A65" s="48" t="s">
        <v>124</v>
      </c>
      <c r="B65" s="49"/>
      <c r="C65" s="49"/>
      <c r="D65" s="50"/>
      <c r="E65" s="50"/>
      <c r="F65" s="51"/>
      <c r="G65" s="1"/>
      <c r="H65" s="1"/>
    </row>
    <row r="66" spans="1:8" x14ac:dyDescent="0.25">
      <c r="A66" s="1"/>
      <c r="B66" s="1" t="s">
        <v>45</v>
      </c>
      <c r="C66" s="5">
        <v>15</v>
      </c>
      <c r="D66" s="5"/>
      <c r="E66" s="1">
        <v>70</v>
      </c>
      <c r="F66" s="5">
        <f t="shared" ref="F66:F71" si="5">E66*C66</f>
        <v>1050</v>
      </c>
      <c r="G66" s="1" t="s">
        <v>99</v>
      </c>
      <c r="H66" s="1"/>
    </row>
    <row r="67" spans="1:8" x14ac:dyDescent="0.25">
      <c r="A67" s="1"/>
      <c r="B67" s="1" t="s">
        <v>46</v>
      </c>
      <c r="C67" s="5">
        <v>10</v>
      </c>
      <c r="D67" s="5"/>
      <c r="E67" s="1">
        <v>750</v>
      </c>
      <c r="F67" s="5">
        <f t="shared" si="5"/>
        <v>7500</v>
      </c>
      <c r="G67" s="1" t="s">
        <v>99</v>
      </c>
      <c r="H67" s="1"/>
    </row>
    <row r="68" spans="1:8" x14ac:dyDescent="0.25">
      <c r="A68" s="1"/>
      <c r="B68" s="1" t="s">
        <v>47</v>
      </c>
      <c r="C68" s="5">
        <v>10</v>
      </c>
      <c r="D68" s="5"/>
      <c r="E68" s="1">
        <v>50</v>
      </c>
      <c r="F68" s="5">
        <f t="shared" si="5"/>
        <v>500</v>
      </c>
      <c r="G68" s="1" t="s">
        <v>99</v>
      </c>
      <c r="H68" s="1"/>
    </row>
    <row r="69" spans="1:8" x14ac:dyDescent="0.25">
      <c r="A69" s="1"/>
      <c r="B69" s="1" t="s">
        <v>48</v>
      </c>
      <c r="C69" s="5">
        <v>25</v>
      </c>
      <c r="D69" s="5"/>
      <c r="E69" s="1">
        <v>120</v>
      </c>
      <c r="F69" s="5">
        <f t="shared" si="5"/>
        <v>3000</v>
      </c>
      <c r="G69" s="1" t="s">
        <v>99</v>
      </c>
      <c r="H69" s="1"/>
    </row>
    <row r="70" spans="1:8" x14ac:dyDescent="0.25">
      <c r="A70" s="1"/>
      <c r="B70" s="1" t="s">
        <v>49</v>
      </c>
      <c r="C70" s="5">
        <v>25</v>
      </c>
      <c r="D70" s="5"/>
      <c r="E70" s="1">
        <v>50</v>
      </c>
      <c r="F70" s="5">
        <f t="shared" si="5"/>
        <v>1250</v>
      </c>
      <c r="G70" s="1" t="s">
        <v>99</v>
      </c>
      <c r="H70" s="1"/>
    </row>
    <row r="71" spans="1:8" x14ac:dyDescent="0.25">
      <c r="A71" s="1"/>
      <c r="B71" s="1" t="s">
        <v>50</v>
      </c>
      <c r="C71" s="5">
        <v>15</v>
      </c>
      <c r="D71" s="5"/>
      <c r="E71" s="1">
        <v>200</v>
      </c>
      <c r="F71" s="5">
        <f t="shared" si="5"/>
        <v>3000</v>
      </c>
      <c r="G71" s="1" t="s">
        <v>99</v>
      </c>
      <c r="H71" s="1"/>
    </row>
    <row r="72" spans="1:8" ht="45" customHeight="1" x14ac:dyDescent="0.25">
      <c r="A72" s="13" t="s">
        <v>109</v>
      </c>
      <c r="B72" s="1"/>
      <c r="C72" s="1"/>
      <c r="D72" s="1"/>
      <c r="E72" s="1"/>
      <c r="F72" s="7">
        <f>SUM(F66:F71)</f>
        <v>16300</v>
      </c>
      <c r="G72" s="1" t="s">
        <v>99</v>
      </c>
      <c r="H72" s="1"/>
    </row>
    <row r="73" spans="1:8" ht="27.75" customHeight="1" x14ac:dyDescent="0.25">
      <c r="A73" s="39"/>
      <c r="B73" s="40"/>
      <c r="C73" s="40"/>
      <c r="D73" s="40"/>
      <c r="E73" s="40"/>
      <c r="F73" s="40"/>
      <c r="G73" s="40"/>
      <c r="H73" s="41"/>
    </row>
    <row r="74" spans="1:8" x14ac:dyDescent="0.25">
      <c r="A74" s="42"/>
      <c r="B74" s="43"/>
      <c r="C74" s="43"/>
      <c r="D74" s="43"/>
      <c r="E74" s="43"/>
      <c r="F74" s="43"/>
      <c r="G74" s="43"/>
      <c r="H74" s="44"/>
    </row>
    <row r="75" spans="1:8" x14ac:dyDescent="0.25">
      <c r="A75" s="36" t="s">
        <v>125</v>
      </c>
      <c r="B75" s="37"/>
      <c r="C75" s="37"/>
      <c r="D75" s="37"/>
      <c r="E75" s="37"/>
      <c r="F75" s="38"/>
      <c r="G75" s="1"/>
      <c r="H75" s="1"/>
    </row>
    <row r="76" spans="1:8" ht="92.25" customHeight="1" x14ac:dyDescent="0.25">
      <c r="A76" s="9"/>
      <c r="B76" s="1"/>
      <c r="C76" s="59" t="s">
        <v>111</v>
      </c>
      <c r="D76" s="60"/>
      <c r="E76" s="61"/>
      <c r="F76" s="11" t="s">
        <v>98</v>
      </c>
      <c r="G76" s="17" t="s">
        <v>129</v>
      </c>
      <c r="H76" s="1"/>
    </row>
    <row r="77" spans="1:8" ht="63.75" customHeight="1" x14ac:dyDescent="0.25">
      <c r="A77" s="20" t="s">
        <v>126</v>
      </c>
      <c r="B77" s="10"/>
      <c r="C77" s="62" t="s">
        <v>128</v>
      </c>
      <c r="D77" s="63"/>
      <c r="E77" s="64"/>
      <c r="F77" s="19">
        <v>375000</v>
      </c>
      <c r="G77" s="1" t="s">
        <v>99</v>
      </c>
      <c r="H77" s="1"/>
    </row>
    <row r="78" spans="1:8" ht="80.25" customHeight="1" x14ac:dyDescent="0.25">
      <c r="A78" s="39"/>
      <c r="B78" s="40"/>
      <c r="C78" s="40"/>
      <c r="D78" s="40"/>
      <c r="E78" s="40"/>
      <c r="F78" s="40"/>
      <c r="G78" s="40"/>
      <c r="H78" s="41"/>
    </row>
    <row r="79" spans="1:8" ht="62.25" customHeight="1" x14ac:dyDescent="0.25">
      <c r="A79" s="57" t="s">
        <v>127</v>
      </c>
      <c r="B79" s="58"/>
      <c r="C79" s="16"/>
      <c r="D79" s="16"/>
      <c r="E79" s="16"/>
      <c r="F79" s="12">
        <v>643870</v>
      </c>
      <c r="G79" s="12" t="s">
        <v>99</v>
      </c>
      <c r="H79" s="16"/>
    </row>
    <row r="80" spans="1:8" ht="54.75" customHeight="1" x14ac:dyDescent="0.25">
      <c r="A80" s="57" t="s">
        <v>102</v>
      </c>
      <c r="B80" s="58"/>
      <c r="C80" s="16"/>
      <c r="D80" s="16"/>
      <c r="E80" s="16"/>
      <c r="F80" s="21">
        <v>1931610</v>
      </c>
      <c r="G80" s="12" t="s">
        <v>110</v>
      </c>
      <c r="H80" s="16"/>
    </row>
    <row r="81" spans="1:8" ht="153" customHeight="1" x14ac:dyDescent="0.25">
      <c r="A81" s="52" t="s">
        <v>130</v>
      </c>
      <c r="B81" s="53"/>
      <c r="C81" s="53"/>
      <c r="D81" s="53"/>
      <c r="E81" s="53"/>
      <c r="F81" s="53"/>
      <c r="G81" s="53"/>
      <c r="H81" s="53"/>
    </row>
    <row r="82" spans="1:8" ht="127.5" customHeight="1" x14ac:dyDescent="0.25">
      <c r="A82" s="54" t="s">
        <v>119</v>
      </c>
      <c r="B82" s="55"/>
      <c r="C82" s="55"/>
      <c r="D82" s="55"/>
      <c r="E82" s="55"/>
      <c r="F82" s="56"/>
      <c r="G82" s="56"/>
      <c r="H82" s="56"/>
    </row>
    <row r="83" spans="1:8" x14ac:dyDescent="0.25">
      <c r="A83" s="66" t="s">
        <v>112</v>
      </c>
      <c r="B83" s="67"/>
      <c r="C83" s="67"/>
      <c r="D83" s="67"/>
      <c r="E83" s="67"/>
      <c r="F83" s="67"/>
      <c r="G83" s="67"/>
      <c r="H83" s="67"/>
    </row>
    <row r="85" spans="1:8" ht="46.5" customHeight="1" x14ac:dyDescent="0.25">
      <c r="A85" s="65" t="s">
        <v>113</v>
      </c>
      <c r="B85" s="65"/>
      <c r="C85" s="65"/>
      <c r="D85" s="65"/>
      <c r="E85" s="65"/>
      <c r="F85" s="65"/>
      <c r="G85" s="65"/>
      <c r="H85" s="65"/>
    </row>
    <row r="86" spans="1:8" ht="30" customHeight="1" x14ac:dyDescent="0.25">
      <c r="A86" s="65" t="s">
        <v>114</v>
      </c>
      <c r="B86" s="65"/>
      <c r="C86" s="65"/>
      <c r="D86" s="65"/>
      <c r="E86" s="65"/>
      <c r="F86" s="65"/>
      <c r="G86" s="65"/>
      <c r="H86" s="65"/>
    </row>
    <row r="88" spans="1:8" x14ac:dyDescent="0.25">
      <c r="A88" s="66" t="s">
        <v>115</v>
      </c>
      <c r="B88" s="66"/>
      <c r="C88" s="66"/>
      <c r="D88" s="66"/>
      <c r="E88" s="66"/>
      <c r="F88" s="66"/>
      <c r="G88" s="66"/>
      <c r="H88" s="66"/>
    </row>
    <row r="90" spans="1:8" x14ac:dyDescent="0.25">
      <c r="A90" s="66" t="s">
        <v>116</v>
      </c>
      <c r="B90" s="66"/>
      <c r="C90" s="66"/>
      <c r="D90" s="66"/>
      <c r="E90" s="66"/>
      <c r="F90" s="66"/>
      <c r="G90" s="66"/>
      <c r="H90" s="66"/>
    </row>
  </sheetData>
  <mergeCells count="27">
    <mergeCell ref="A85:H85"/>
    <mergeCell ref="A86:H86"/>
    <mergeCell ref="A88:H88"/>
    <mergeCell ref="A90:H90"/>
    <mergeCell ref="A83:H83"/>
    <mergeCell ref="A81:H81"/>
    <mergeCell ref="A82:H82"/>
    <mergeCell ref="A79:B79"/>
    <mergeCell ref="A80:B80"/>
    <mergeCell ref="C76:E76"/>
    <mergeCell ref="C77:E77"/>
    <mergeCell ref="A78:H78"/>
    <mergeCell ref="A20:F20"/>
    <mergeCell ref="A14:F14"/>
    <mergeCell ref="A8:F8"/>
    <mergeCell ref="A75:F75"/>
    <mergeCell ref="A73:H73"/>
    <mergeCell ref="A74:H74"/>
    <mergeCell ref="A64:H64"/>
    <mergeCell ref="A19:H19"/>
    <mergeCell ref="A13:H13"/>
    <mergeCell ref="A65:F65"/>
    <mergeCell ref="A1:H1"/>
    <mergeCell ref="A2:H2"/>
    <mergeCell ref="A4:H4"/>
    <mergeCell ref="A3:H3"/>
    <mergeCell ref="A5:H5"/>
  </mergeCells>
  <pageMargins left="0.7" right="0.7" top="0.75" bottom="0.75" header="0.3" footer="0.3"/>
  <pageSetup paperSize="8" scale="75" orientation="portrait" r:id="rId1"/>
  <ignoredErrors>
    <ignoredError sqref="F29 F45 F4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Sardegna</dc:creator>
  <cp:lastModifiedBy>Francesco Sardegna</cp:lastModifiedBy>
  <cp:lastPrinted>2020-06-08T13:35:11Z</cp:lastPrinted>
  <dcterms:created xsi:type="dcterms:W3CDTF">2020-04-01T14:18:16Z</dcterms:created>
  <dcterms:modified xsi:type="dcterms:W3CDTF">2021-05-05T07:19:11Z</dcterms:modified>
</cp:coreProperties>
</file>